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lobaldeploiementfibre-my.sharepoint.com/personal/lise_russeil_xpfibre_com/Documents/Bureau/Publications ARCEP Web/202301 épurés/"/>
    </mc:Choice>
  </mc:AlternateContent>
  <xr:revisionPtr revIDLastSave="48" documentId="11_450A33B355E001260D85FD7FDFB4127456FBF2B5" xr6:coauthVersionLast="47" xr6:coauthVersionMax="47" xr10:uidLastSave="{9A2FC493-D2C8-4E24-BBBB-026A6A87C656}"/>
  <bookViews>
    <workbookView xWindow="-38520" yWindow="-4815" windowWidth="38640" windowHeight="2124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6" l="1"/>
  <c r="G36" i="7"/>
  <c r="H36" i="7"/>
  <c r="O40" i="7"/>
  <c r="O39" i="7"/>
  <c r="O38" i="7"/>
  <c r="O37" i="7"/>
  <c r="O36" i="7"/>
  <c r="O35" i="7"/>
  <c r="O34" i="7"/>
  <c r="O33" i="7"/>
  <c r="O32" i="7"/>
  <c r="O31" i="7"/>
  <c r="O30" i="7"/>
  <c r="O29" i="7"/>
  <c r="O28" i="7"/>
  <c r="O27" i="7"/>
  <c r="O26" i="7"/>
  <c r="O25" i="7"/>
  <c r="O24" i="7"/>
  <c r="O23" i="7"/>
  <c r="O22" i="7"/>
  <c r="O21" i="7"/>
  <c r="O20" i="7"/>
  <c r="O19" i="7"/>
  <c r="O18" i="7"/>
  <c r="O17" i="7"/>
  <c r="O16" i="7"/>
  <c r="C15" i="7"/>
  <c r="O15" i="7" s="1"/>
  <c r="O14" i="7"/>
  <c r="B26" i="1" s="1"/>
  <c r="O13" i="7"/>
  <c r="N12" i="7"/>
  <c r="M12" i="7"/>
  <c r="L12" i="7"/>
  <c r="K12" i="7"/>
  <c r="J12" i="7"/>
  <c r="I12" i="7"/>
  <c r="H12" i="7"/>
  <c r="G12" i="7"/>
  <c r="F12" i="7"/>
  <c r="E12" i="7"/>
  <c r="D12" i="7"/>
  <c r="C12" i="7"/>
  <c r="O12" i="7" s="1"/>
  <c r="O11" i="7"/>
  <c r="O10" i="7"/>
  <c r="H42" i="6"/>
  <c r="G42" i="6"/>
  <c r="F42" i="6"/>
  <c r="E42" i="6"/>
  <c r="D42" i="6"/>
  <c r="C42" i="6"/>
  <c r="I42" i="6" s="1"/>
  <c r="I41" i="6"/>
  <c r="I40" i="6"/>
  <c r="H39" i="6"/>
  <c r="G39" i="6"/>
  <c r="F39" i="6"/>
  <c r="E39" i="6"/>
  <c r="D39" i="6"/>
  <c r="C39" i="6"/>
  <c r="I39" i="6" s="1"/>
  <c r="I38" i="6"/>
  <c r="I37" i="6"/>
  <c r="H36" i="6"/>
  <c r="G36" i="6"/>
  <c r="F36" i="6"/>
  <c r="E36" i="6"/>
  <c r="I36" i="6" s="1"/>
  <c r="I35" i="6"/>
  <c r="I34" i="6"/>
  <c r="I33" i="6"/>
  <c r="H32" i="6"/>
  <c r="G32" i="6"/>
  <c r="F32" i="6"/>
  <c r="E32" i="6"/>
  <c r="D32" i="6"/>
  <c r="C32" i="6"/>
  <c r="I32" i="6" s="1"/>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K42" i="4"/>
  <c r="K41" i="4"/>
  <c r="K40" i="4"/>
  <c r="H39" i="4"/>
  <c r="G39" i="4"/>
  <c r="F39" i="4"/>
  <c r="E39" i="4"/>
  <c r="D39" i="4"/>
  <c r="C39" i="4"/>
  <c r="K39" i="4" s="1"/>
  <c r="K38" i="4"/>
  <c r="K37" i="4"/>
  <c r="K36" i="4"/>
  <c r="K35" i="4"/>
  <c r="K34" i="4"/>
  <c r="K33" i="4"/>
  <c r="K32" i="4"/>
  <c r="H31" i="4"/>
  <c r="G31" i="4"/>
  <c r="F31" i="4"/>
  <c r="E31" i="4"/>
  <c r="K31" i="4" s="1"/>
  <c r="K30" i="4"/>
  <c r="K29" i="4"/>
  <c r="K28" i="4"/>
  <c r="H27" i="4"/>
  <c r="G27" i="4"/>
  <c r="F27" i="4"/>
  <c r="E27" i="4"/>
  <c r="K27" i="4" s="1"/>
  <c r="K26" i="4"/>
  <c r="K25" i="4"/>
  <c r="K24" i="4"/>
  <c r="I23" i="4"/>
  <c r="H23" i="4"/>
  <c r="G23" i="4"/>
  <c r="F23" i="4"/>
  <c r="E23" i="4"/>
  <c r="C23" i="4"/>
  <c r="K23" i="4" s="1"/>
  <c r="K22" i="4"/>
  <c r="K21" i="4"/>
  <c r="K20" i="4"/>
  <c r="K19" i="4"/>
  <c r="K18" i="4"/>
  <c r="J17" i="4"/>
  <c r="I17" i="4"/>
  <c r="H17" i="4"/>
  <c r="G17" i="4"/>
  <c r="F17" i="4"/>
  <c r="E17" i="4"/>
  <c r="D17" i="4"/>
  <c r="C17" i="4"/>
  <c r="K17" i="4" s="1"/>
  <c r="K16" i="4"/>
  <c r="K15" i="4"/>
  <c r="K14" i="4"/>
  <c r="K13" i="4"/>
  <c r="I12" i="4"/>
  <c r="H12" i="4"/>
  <c r="G12" i="4"/>
  <c r="F12" i="4"/>
  <c r="E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<sst xmlns="http://schemas.openxmlformats.org/spreadsheetml/2006/main" count="429" uniqueCount="110">
  <si>
    <t>Tableur de restitution des indicateurs de qualité de service prévus par la décision n°2020-1432</t>
  </si>
  <si>
    <t>Nom de l'opérateur d'infrastructure</t>
  </si>
  <si>
    <t>SAVOIR CONNECTEE</t>
  </si>
  <si>
    <t>Code opérateur L.33-1 (2 à 5 caractères)</t>
  </si>
  <si>
    <t>SACO</t>
  </si>
  <si>
    <t>Année mesurée</t>
  </si>
  <si>
    <t>2023</t>
  </si>
  <si>
    <t>Ex. format : 2021</t>
  </si>
  <si>
    <t>Mois/trimestre mesuré</t>
  </si>
  <si>
    <t>01</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</si>
  <si>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</si>
  <si>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</si>
  <si>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</si>
  <si>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</si>
  <si>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</si>
  <si>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</si>
  <si>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</si>
  <si>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</si>
  <si>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</si>
  <si>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</si>
  <si>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</si>
  <si>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</si>
  <si>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</si>
  <si>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</si>
  <si>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</si>
  <si>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</si>
  <si>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</si>
  <si>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</si>
  <si>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</si>
  <si>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</si>
  <si>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</si>
  <si>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</si>
  <si>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</si>
  <si>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</si>
  <si>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</si>
  <si>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</si>
  <si>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</si>
  <si>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</si>
  <si>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</si>
  <si>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</si>
  <si>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</si>
  <si>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</si>
  <si>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</si>
  <si>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</si>
  <si>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</si>
  <si>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</si>
  <si>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</si>
  <si>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</si>
  <si>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</si>
  <si>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</si>
  <si>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</si>
  <si>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</si>
  <si>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</si>
  <si>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</si>
  <si>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</si>
  <si>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</si>
  <si>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</si>
  <si>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</si>
  <si>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</si>
  <si>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</si>
  <si>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</si>
  <si>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</si>
  <si>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</si>
  <si>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</si>
  <si>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</si>
  <si>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</si>
  <si>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</si>
  <si>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</si>
  <si>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</si>
  <si>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</si>
  <si>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</si>
  <si>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</si>
  <si>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</si>
  <si>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</si>
  <si>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</si>
  <si>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</si>
  <si>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</si>
  <si>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</si>
  <si>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</si>
  <si>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</si>
  <si>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</si>
  <si>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</si>
  <si>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</si>
  <si>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</si>
  <si>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</si>
  <si>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</si>
  <si>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</si>
  <si>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</si>
  <si>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</si>
  <si>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</si>
  <si>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NA</t>
  </si>
  <si>
    <t>Dénominateur</t>
  </si>
  <si>
    <t>Taux</t>
  </si>
  <si>
    <t>80e centile</t>
  </si>
  <si>
    <t>95e centile</t>
  </si>
  <si>
    <t>18,75%</t>
  </si>
  <si>
    <t>Délai moyen</t>
  </si>
  <si>
    <t>50e centile</t>
  </si>
  <si>
    <t>Taux de prise en charge des appels téléphoniques en moins de 3 minutes</t>
  </si>
  <si>
    <t>Nombre d'heures</t>
  </si>
  <si>
    <t>Bouygues Telecom</t>
  </si>
  <si>
    <t>Free</t>
  </si>
  <si>
    <t>Orange</t>
  </si>
  <si>
    <t>SFR</t>
  </si>
  <si>
    <t>IFT</t>
  </si>
  <si>
    <t>CRFT</t>
  </si>
  <si>
    <t>Taux de commande qui font l'objet d'un réapprovisionnement à chaud - Origine OI et OC</t>
  </si>
  <si>
    <t>Taux d'indisponibilité de l'assistance téléphonique</t>
  </si>
  <si>
    <t>Interruption maximum de services (annuelle)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</si>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</sst>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000"/>
    <numFmt numFmtId="166" formatCode="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32">
    <xf numFmtId="0" fontId="0" fillId="0" borderId="0" xfId="0"/>
    <xf numFmtId="0" fontId="20" fillId="33" borderId="15" xfId="0" applyFont="1" applyFill="1" applyBorder="1" applyAlignment="1">
      <alignment horizontal="left" vertical="center"/>
    </xf>
    <xf numFmtId="0" fontId="20" fillId="33" borderId="18" xfId="0" applyFont="1" applyFill="1" applyBorder="1" applyAlignment="1">
      <alignment horizontal="left" vertical="center" wrapText="1"/>
    </xf>
    <xf numFmtId="0" fontId="30" fillId="33" borderId="14"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3" xfId="0" applyFont="1" applyBorder="1" applyAlignment="1">
      <alignment horizontal="center" vertical="center" wrapText="1"/>
    </xf>
    <xf numFmtId="0" fontId="31" fillId="33" borderId="14" xfId="0" applyFont="1" applyFill="1" applyBorder="1" applyAlignment="1">
      <alignment horizontal="center" vertical="center" wrapText="1"/>
    </xf>
    <xf numFmtId="0" fontId="0" fillId="33" borderId="0" xfId="0" applyFill="1" applyAlignment="1">
      <alignment horizontal="center" vertical="center"/>
    </xf>
    <xf numFmtId="0" fontId="0" fillId="33" borderId="15" xfId="0" applyFill="1" applyBorder="1" applyAlignment="1">
      <alignment horizontal="center" vertical="center"/>
    </xf>
    <xf numFmtId="0" fontId="20"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20" fillId="33" borderId="17" xfId="0" applyFont="1" applyFill="1" applyBorder="1" applyAlignment="1">
      <alignment horizontal="center" vertical="center"/>
    </xf>
    <xf numFmtId="0" fontId="21" fillId="33" borderId="15"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23" xfId="0" applyFill="1" applyBorder="1" applyAlignment="1">
      <alignment horizontal="center" vertical="center"/>
    </xf>
    <xf numFmtId="0" fontId="20" fillId="33" borderId="2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5"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2" xfId="0" applyFill="1" applyBorder="1" applyAlignment="1">
      <alignment horizontal="center" vertical="center" wrapText="1"/>
    </xf>
    <xf numFmtId="0" fontId="0" fillId="42" borderId="13" xfId="0" applyFill="1" applyBorder="1" applyAlignment="1">
      <alignment horizontal="center" vertical="center" wrapText="1"/>
    </xf>
    <xf numFmtId="0" fontId="0" fillId="42" borderId="14" xfId="0" applyFill="1" applyBorder="1" applyAlignment="1">
      <alignment horizontal="center" vertical="center" wrapText="1"/>
    </xf>
    <xf numFmtId="0" fontId="0" fillId="42" borderId="0" xfId="0" applyFill="1" applyAlignment="1">
      <alignment horizontal="center" vertical="center" wrapText="1"/>
    </xf>
    <xf numFmtId="0" fontId="0" fillId="42" borderId="15" xfId="0" applyFill="1" applyBorder="1" applyAlignment="1">
      <alignment horizontal="center" vertical="center" wrapText="1"/>
    </xf>
    <xf numFmtId="0" fontId="0" fillId="42" borderId="16" xfId="0" applyFill="1" applyBorder="1" applyAlignment="1">
      <alignment horizontal="center" vertical="center" wrapText="1"/>
    </xf>
    <xf numFmtId="0" fontId="0" fillId="42" borderId="17" xfId="0" applyFill="1" applyBorder="1" applyAlignment="1">
      <alignment horizontal="center" vertical="center" wrapText="1"/>
    </xf>
    <xf numFmtId="0" fontId="0" fillId="42" borderId="18" xfId="0" applyFill="1" applyBorder="1" applyAlignment="1">
      <alignment horizontal="center" vertical="center" wrapText="1"/>
    </xf>
    <xf numFmtId="0" fontId="20" fillId="33" borderId="33" xfId="0" applyFont="1" applyFill="1" applyBorder="1" applyAlignment="1">
      <alignment horizontal="left" vertical="center" wrapText="1"/>
    </xf>
    <xf numFmtId="10" fontId="0" fillId="41" borderId="27" xfId="213" applyNumberFormat="1" applyFont="1" applyFill="1" applyBorder="1" applyAlignment="1">
      <alignment horizontal="center" vertical="center" wrapText="1"/>
    </xf>
    <xf numFmtId="0" fontId="20" fillId="33" borderId="35" xfId="0" applyFont="1" applyFill="1" applyBorder="1" applyAlignment="1">
      <alignment horizontal="left" vertical="center" wrapText="1"/>
    </xf>
    <xf numFmtId="0" fontId="0" fillId="36" borderId="27" xfId="0" applyFill="1" applyBorder="1" applyAlignment="1">
      <alignment horizontal="center" vertical="center" wrapText="1"/>
    </xf>
    <xf numFmtId="0" fontId="0" fillId="42" borderId="36" xfId="0" applyFill="1" applyBorder="1" applyAlignment="1">
      <alignment horizontal="center" vertical="center" wrapText="1"/>
    </xf>
    <xf numFmtId="0" fontId="20" fillId="33" borderId="34" xfId="0" applyFont="1" applyFill="1" applyBorder="1" applyAlignment="1">
      <alignment horizontal="left" vertical="center" wrapText="1"/>
    </xf>
    <xf numFmtId="0" fontId="0" fillId="43" borderId="35" xfId="0" applyFill="1" applyBorder="1" applyAlignment="1">
      <alignment vertical="center"/>
    </xf>
    <xf numFmtId="0" fontId="19" fillId="33" borderId="18"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9" xfId="1" applyFill="1" applyBorder="1" applyAlignment="1" applyProtection="1">
      <alignment horizontal="center" vertical="center"/>
      <protection locked="0"/>
    </xf>
    <xf numFmtId="0" fontId="19" fillId="0" borderId="20"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7" xfId="0" applyNumberFormat="1" applyFont="1" applyFill="1" applyBorder="1" applyAlignment="1">
      <alignment horizontal="center" vertical="center"/>
    </xf>
    <xf numFmtId="49" fontId="15" fillId="40" borderId="24" xfId="0" applyNumberFormat="1" applyFont="1" applyFill="1" applyBorder="1" applyAlignment="1">
      <alignment horizontal="center" vertical="center"/>
    </xf>
    <xf numFmtId="49" fontId="0" fillId="43" borderId="20"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3" xfId="0" applyNumberFormat="1" applyFont="1" applyFill="1" applyBorder="1" applyAlignment="1">
      <alignment horizontal="center" vertical="center"/>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0" fillId="43" borderId="34" xfId="0" applyNumberFormat="1" applyFill="1" applyBorder="1" applyAlignment="1" applyProtection="1">
      <alignment vertical="center"/>
      <protection locked="0"/>
    </xf>
    <xf numFmtId="49" fontId="0" fillId="43" borderId="34"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1" xfId="0" applyNumberFormat="1" applyFill="1" applyBorder="1" applyAlignment="1" applyProtection="1">
      <alignment horizontal="center" vertical="center" wrapText="1"/>
      <protection locked="0"/>
    </xf>
    <xf numFmtId="2" fontId="0" fillId="36" borderId="32"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 fontId="0" fillId="35" borderId="28" xfId="0" applyNumberFormat="1" applyFill="1" applyBorder="1" applyAlignment="1" applyProtection="1">
      <alignment horizontal="center" vertical="center" wrapText="1"/>
      <protection locked="0"/>
    </xf>
    <xf numFmtId="10" fontId="0" fillId="41" borderId="29"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5" fillId="0" borderId="0" xfId="0" applyFont="1"/>
    <xf numFmtId="0" fontId="36" fillId="0" borderId="0" xfId="0" applyFont="1" applyAlignment="1">
      <alignment horizontal="center" vertical="center"/>
    </xf>
    <xf numFmtId="0" fontId="15" fillId="0" borderId="20" xfId="0" applyFont="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xf>
    <xf numFmtId="49" fontId="0" fillId="43" borderId="34" xfId="0" applyNumberFormat="1" applyFill="1" applyBorder="1" applyAlignment="1" applyProtection="1">
      <alignment vertical="center" wrapText="1"/>
      <protection locked="0"/>
    </xf>
    <xf numFmtId="165" fontId="32" fillId="0" borderId="20"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9" xfId="213" applyNumberFormat="1" applyFont="1" applyFill="1" applyBorder="1" applyAlignment="1">
      <alignment horizontal="center" vertical="center" wrapText="1"/>
    </xf>
    <xf numFmtId="165" fontId="15" fillId="0" borderId="20" xfId="0" applyNumberFormat="1" applyFont="1" applyBorder="1" applyAlignment="1">
      <alignment horizontal="center" vertical="center" wrapText="1"/>
    </xf>
    <xf numFmtId="165" fontId="0" fillId="36" borderId="31" xfId="0" applyNumberFormat="1" applyFill="1" applyBorder="1" applyAlignment="1" applyProtection="1">
      <alignment horizontal="center" vertical="center" wrapText="1"/>
      <protection locked="0"/>
    </xf>
    <xf numFmtId="165" fontId="0" fillId="36" borderId="32" xfId="0" applyNumberFormat="1" applyFill="1" applyBorder="1" applyAlignment="1" applyProtection="1">
      <alignment horizontal="center" vertical="center" wrapText="1"/>
      <protection locked="0"/>
    </xf>
    <xf numFmtId="165" fontId="0" fillId="33" borderId="0" xfId="0" applyNumberFormat="1" applyFill="1" applyAlignment="1">
      <alignment horizontal="center" vertical="center" wrapText="1"/>
    </xf>
    <xf numFmtId="165" fontId="33" fillId="0" borderId="23" xfId="0" applyNumberFormat="1" applyFont="1" applyBorder="1" applyAlignment="1">
      <alignment horizontal="center" vertical="center" wrapText="1"/>
    </xf>
    <xf numFmtId="165" fontId="0" fillId="36" borderId="25" xfId="0" applyNumberFormat="1" applyFill="1" applyBorder="1" applyAlignment="1" applyProtection="1">
      <alignment horizontal="center" vertical="center" wrapText="1"/>
      <protection locked="0"/>
    </xf>
    <xf numFmtId="165" fontId="0" fillId="36" borderId="26"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36" borderId="30"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0" fontId="35" fillId="0" borderId="0" xfId="0" applyFont="1" applyAlignment="1">
      <alignment wrapText="1"/>
    </xf>
    <xf numFmtId="1" fontId="0" fillId="35" borderId="26" xfId="0" quotePrefix="1" applyNumberFormat="1" applyFill="1" applyBorder="1" applyAlignment="1" applyProtection="1">
      <alignment horizontal="center" vertical="center" wrapText="1"/>
      <protection locked="0"/>
    </xf>
    <xf numFmtId="166" fontId="0" fillId="41" borderId="29" xfId="213" applyNumberFormat="1" applyFont="1" applyFill="1" applyBorder="1" applyAlignment="1">
      <alignment horizontal="center" vertical="center" wrapText="1"/>
    </xf>
    <xf numFmtId="165" fontId="0" fillId="35" borderId="27" xfId="0" applyNumberFormat="1" applyFill="1" applyBorder="1" applyAlignment="1" applyProtection="1">
      <alignment horizontal="center" vertical="center" wrapText="1"/>
      <protection locked="0"/>
    </xf>
    <xf numFmtId="165" fontId="0" fillId="35" borderId="28" xfId="0" applyNumberFormat="1" applyFill="1" applyBorder="1" applyAlignment="1" applyProtection="1">
      <alignment horizontal="center" vertical="center" wrapText="1"/>
      <protection locked="0"/>
    </xf>
    <xf numFmtId="1" fontId="0" fillId="41" borderId="29" xfId="213" applyNumberFormat="1" applyFont="1" applyFill="1" applyBorder="1" applyAlignment="1">
      <alignment horizontal="center" vertical="center" wrapText="1"/>
    </xf>
    <xf numFmtId="0" fontId="34" fillId="37" borderId="23" xfId="0" applyFont="1" applyFill="1" applyBorder="1" applyAlignment="1">
      <alignment horizontal="center" vertical="center"/>
    </xf>
    <xf numFmtId="0" fontId="0" fillId="0" borderId="12" xfId="0" applyBorder="1"/>
    <xf numFmtId="0" fontId="0" fillId="0" borderId="13" xfId="0" applyBorder="1"/>
    <xf numFmtId="0" fontId="20" fillId="0" borderId="10" xfId="0" applyFont="1" applyBorder="1" applyAlignment="1">
      <alignment horizontal="center" vertical="center" wrapText="1"/>
    </xf>
    <xf numFmtId="0" fontId="0" fillId="0" borderId="19" xfId="0" applyBorder="1"/>
    <xf numFmtId="0" fontId="0" fillId="0" borderId="20" xfId="0" applyBorder="1"/>
    <xf numFmtId="0" fontId="15" fillId="33" borderId="10" xfId="0" applyFont="1" applyFill="1" applyBorder="1" applyAlignment="1">
      <alignment horizontal="center" vertical="center"/>
    </xf>
    <xf numFmtId="49" fontId="15" fillId="0" borderId="33" xfId="0" applyNumberFormat="1" applyFont="1" applyBorder="1" applyAlignment="1">
      <alignment horizontal="center" vertical="center"/>
    </xf>
    <xf numFmtId="0" fontId="0" fillId="0" borderId="38" xfId="0" applyBorder="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1" xfId="0" applyBorder="1"/>
    <xf numFmtId="0" fontId="0" fillId="0" borderId="22" xfId="0" applyBorder="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3" xfId="0" applyNumberFormat="1" applyFont="1" applyFill="1" applyBorder="1" applyAlignment="1">
      <alignment horizontal="center" vertical="center"/>
    </xf>
    <xf numFmtId="49" fontId="15" fillId="0" borderId="33" xfId="0" applyNumberFormat="1" applyFont="1" applyBorder="1" applyAlignment="1">
      <alignment horizontal="center" vertical="center" wrapText="1"/>
    </xf>
    <xf numFmtId="49" fontId="17" fillId="0" borderId="22" xfId="0" applyNumberFormat="1" applyFont="1" applyBorder="1" applyAlignment="1">
      <alignment horizontal="right" vertical="center" wrapText="1"/>
    </xf>
    <xf numFmtId="0" fontId="0" fillId="0" borderId="18" xfId="0" applyBorder="1"/>
    <xf numFmtId="49" fontId="17" fillId="0" borderId="13" xfId="0" applyNumberFormat="1" applyFont="1" applyBorder="1" applyAlignment="1">
      <alignment horizontal="right" vertical="center" wrapText="1"/>
    </xf>
    <xf numFmtId="0" fontId="0" fillId="0" borderId="15" xfId="0" applyBorder="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5" fontId="15" fillId="0" borderId="20"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34" borderId="14" xfId="0" applyFont="1" applyFill="1" applyBorder="1" applyAlignment="1">
      <alignment horizontal="center" vertical="center" wrapText="1"/>
    </xf>
    <xf numFmtId="0" fontId="0" fillId="0" borderId="0" xfId="0" applyAlignment="1">
      <alignment horizontal="center"/>
    </xf>
    <xf numFmtId="0" fontId="15" fillId="34" borderId="11" xfId="0" applyFont="1" applyFill="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B50" sqref="B50"/>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97" t="s">
        <v>0</v>
      </c>
      <c r="B1" s="98"/>
      <c r="C1" s="99"/>
    </row>
    <row r="2" spans="1:3" ht="4.9000000000000004" customHeight="1" x14ac:dyDescent="0.25">
      <c r="A2" s="10"/>
      <c r="B2" s="11"/>
      <c r="C2" s="12"/>
    </row>
    <row r="3" spans="1:3" ht="12" customHeight="1" x14ac:dyDescent="0.25">
      <c r="A3" s="10" t="s">
        <v>1</v>
      </c>
      <c r="B3" s="56" t="s">
        <v>2</v>
      </c>
      <c r="C3" s="13"/>
    </row>
    <row r="4" spans="1:3" ht="12" customHeight="1" x14ac:dyDescent="0.25">
      <c r="A4" s="3" t="s">
        <v>3</v>
      </c>
      <c r="B4" s="56" t="s">
        <v>4</v>
      </c>
      <c r="C4" s="13"/>
    </row>
    <row r="5" spans="1:3" ht="16.5" customHeight="1" x14ac:dyDescent="0.25">
      <c r="A5" s="10" t="s">
        <v>5</v>
      </c>
      <c r="B5" s="56" t="s">
        <v>6</v>
      </c>
      <c r="C5" s="13" t="s">
        <v>7</v>
      </c>
    </row>
    <row r="6" spans="1:3" ht="48" customHeight="1" x14ac:dyDescent="0.25">
      <c r="A6" s="10" t="s">
        <v>8</v>
      </c>
      <c r="B6" s="51" t="s">
        <v>9</v>
      </c>
      <c r="C6" s="13" t="s">
        <v>10</v>
      </c>
    </row>
    <row r="7" spans="1:3" ht="4.9000000000000004" customHeight="1" x14ac:dyDescent="0.25">
      <c r="A7" s="10"/>
      <c r="B7" s="11"/>
      <c r="C7" s="12"/>
    </row>
    <row r="8" spans="1:3" ht="12" customHeight="1" x14ac:dyDescent="0.25">
      <c r="B8" s="11"/>
      <c r="C8" s="13"/>
    </row>
    <row r="9" spans="1:3" ht="12" customHeight="1" x14ac:dyDescent="0.25">
      <c r="A9" s="10" t="s">
        <v>11</v>
      </c>
      <c r="B9" s="45"/>
      <c r="C9" s="1"/>
    </row>
    <row r="10" spans="1:3" ht="12" customHeight="1" x14ac:dyDescent="0.25">
      <c r="A10" s="14"/>
      <c r="B10" s="15"/>
      <c r="C10" s="2"/>
    </row>
    <row r="11" spans="1:3" ht="4.9000000000000004" customHeight="1" x14ac:dyDescent="0.25">
      <c r="A11" s="10"/>
      <c r="B11" s="11"/>
      <c r="C11" s="12"/>
    </row>
    <row r="12" spans="1:3" ht="30" customHeight="1" x14ac:dyDescent="0.25">
      <c r="A12" s="10" t="s">
        <v>12</v>
      </c>
      <c r="B12" s="69" t="s">
        <v>13</v>
      </c>
      <c r="C12" s="16" t="s">
        <v>14</v>
      </c>
    </row>
    <row r="13" spans="1:3" ht="4.9000000000000004" customHeight="1" x14ac:dyDescent="0.25">
      <c r="A13" s="103" t="s">
        <v>15</v>
      </c>
      <c r="B13" s="17"/>
      <c r="C13" s="18"/>
    </row>
    <row r="14" spans="1:3" ht="40.15" customHeight="1" x14ac:dyDescent="0.25">
      <c r="A14" s="101"/>
      <c r="B14" s="41" t="s">
        <v>16</v>
      </c>
      <c r="C14" s="19" t="s">
        <v>17</v>
      </c>
    </row>
    <row r="15" spans="1:3" ht="40.15" customHeight="1" x14ac:dyDescent="0.25">
      <c r="A15" s="101"/>
      <c r="B15" s="42" t="s">
        <v>18</v>
      </c>
      <c r="C15" s="20" t="s">
        <v>19</v>
      </c>
    </row>
    <row r="16" spans="1:3" ht="40.15" customHeight="1" x14ac:dyDescent="0.25">
      <c r="A16" s="101"/>
      <c r="B16" s="43" t="s">
        <v>20</v>
      </c>
      <c r="C16" s="100" t="s">
        <v>21</v>
      </c>
    </row>
    <row r="17" spans="1:3" ht="40.15" customHeight="1" x14ac:dyDescent="0.25">
      <c r="A17" s="101"/>
      <c r="B17" s="43" t="s">
        <v>22</v>
      </c>
      <c r="C17" s="101"/>
    </row>
    <row r="18" spans="1:3" ht="40.15" customHeight="1" x14ac:dyDescent="0.25">
      <c r="A18" s="101"/>
      <c r="B18" s="43" t="s">
        <v>23</v>
      </c>
      <c r="C18" s="101"/>
    </row>
    <row r="19" spans="1:3" ht="40.15" customHeight="1" x14ac:dyDescent="0.25">
      <c r="A19" s="102"/>
      <c r="B19" s="44" t="s">
        <v>24</v>
      </c>
      <c r="C19" s="102"/>
    </row>
    <row r="20" spans="1:3" x14ac:dyDescent="0.25">
      <c r="A20" s="103" t="s">
        <v>25</v>
      </c>
      <c r="B20" s="24"/>
      <c r="C20" s="34" t="s">
        <v>26</v>
      </c>
    </row>
    <row r="21" spans="1:3" x14ac:dyDescent="0.25">
      <c r="A21" s="101"/>
      <c r="B21" s="35"/>
      <c r="C21" s="36" t="s">
        <v>27</v>
      </c>
    </row>
    <row r="22" spans="1:3" x14ac:dyDescent="0.25">
      <c r="A22" s="101"/>
      <c r="B22" s="37"/>
      <c r="C22" s="36" t="s">
        <v>28</v>
      </c>
    </row>
    <row r="23" spans="1:3" x14ac:dyDescent="0.25">
      <c r="A23" s="101"/>
      <c r="B23" s="40"/>
      <c r="C23" s="36" t="s">
        <v>29</v>
      </c>
    </row>
    <row r="24" spans="1:3" x14ac:dyDescent="0.25">
      <c r="A24" s="102"/>
      <c r="B24" s="38"/>
      <c r="C24" s="39" t="s">
        <v>30</v>
      </c>
    </row>
    <row r="26" spans="1:3" ht="31.15" customHeight="1" x14ac:dyDescent="0.25">
      <c r="B26" s="73" t="str">
        <f>_xlfn.IFS(
 ISBLANK(B3),"Nom de l'OI manquant",
 ISBLANK(B4),"Code de l'OI manquant",
 ISBLANK(B5),"Année mesurée manquantes",
 ISBLANK(B6),"Mois ou trimestre mesuré manquant",
 COUNTBLANK('Annexe 2-1'!K1:K41)+COUNTBLANK('Annexe 2-2'!K1:K24)+COUNTBLANK('Annexe 3'!I1:I41)+COUNTBLANK('Annexe 3 - Détail par OC'!O1:O40)=41+24+39+40,"",
 TRUE,"Il reste des erreurs dans le fichier !"
)</f>
        <v>Il reste des erreurs dans le fichier !</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53"/>
      <c r="B1" s="54" t="s">
        <v>31</v>
      </c>
      <c r="C1" s="54" t="s">
        <v>32</v>
      </c>
      <c r="D1" s="54" t="s">
        <v>33</v>
      </c>
    </row>
    <row r="2" spans="1:4" ht="19.899999999999999" customHeight="1" x14ac:dyDescent="0.25">
      <c r="A2" s="111" t="s">
        <v>20</v>
      </c>
      <c r="B2" s="108"/>
      <c r="C2" s="108"/>
      <c r="D2" s="109"/>
    </row>
    <row r="3" spans="1:4" ht="19.899999999999999" customHeight="1" x14ac:dyDescent="0.25">
      <c r="A3" s="112" t="s">
        <v>34</v>
      </c>
      <c r="B3" s="98"/>
      <c r="C3" s="98"/>
      <c r="D3" s="99"/>
    </row>
    <row r="4" spans="1:4" ht="30" customHeight="1" x14ac:dyDescent="0.25">
      <c r="A4" s="104">
        <v>1</v>
      </c>
      <c r="B4" s="113" t="s">
        <v>35</v>
      </c>
      <c r="C4" s="55" t="s">
        <v>36</v>
      </c>
      <c r="D4" s="56"/>
    </row>
    <row r="5" spans="1:4" ht="30" customHeight="1" x14ac:dyDescent="0.25">
      <c r="A5" s="105"/>
      <c r="B5" s="105"/>
      <c r="C5" s="57" t="s">
        <v>37</v>
      </c>
      <c r="D5" s="58"/>
    </row>
    <row r="6" spans="1:4" ht="30" customHeight="1" x14ac:dyDescent="0.25">
      <c r="A6" s="104">
        <v>2</v>
      </c>
      <c r="B6" s="113" t="s">
        <v>38</v>
      </c>
      <c r="C6" s="55" t="s">
        <v>36</v>
      </c>
      <c r="D6" s="56"/>
    </row>
    <row r="7" spans="1:4" ht="30" customHeight="1" x14ac:dyDescent="0.25">
      <c r="A7" s="105"/>
      <c r="B7" s="105"/>
      <c r="C7" s="57" t="s">
        <v>37</v>
      </c>
      <c r="D7" s="58"/>
    </row>
    <row r="8" spans="1:4" ht="30" customHeight="1" x14ac:dyDescent="0.25">
      <c r="A8" s="104">
        <v>3</v>
      </c>
      <c r="B8" s="113" t="s">
        <v>39</v>
      </c>
      <c r="C8" s="55" t="s">
        <v>36</v>
      </c>
      <c r="D8" s="56"/>
    </row>
    <row r="9" spans="1:4" ht="30" customHeight="1" x14ac:dyDescent="0.25">
      <c r="A9" s="105"/>
      <c r="B9" s="105"/>
      <c r="C9" s="77" t="s">
        <v>37</v>
      </c>
      <c r="D9" s="58"/>
    </row>
    <row r="10" spans="1:4" ht="30" customHeight="1" x14ac:dyDescent="0.25">
      <c r="A10" s="59">
        <v>4</v>
      </c>
      <c r="B10" s="60" t="s">
        <v>40</v>
      </c>
      <c r="C10" s="61" t="s">
        <v>41</v>
      </c>
      <c r="D10" s="51"/>
    </row>
    <row r="11" spans="1:4" ht="30" customHeight="1" x14ac:dyDescent="0.25">
      <c r="A11" s="59">
        <v>5</v>
      </c>
      <c r="B11" s="60" t="s">
        <v>42</v>
      </c>
      <c r="C11" s="61" t="s">
        <v>41</v>
      </c>
      <c r="D11" s="51"/>
    </row>
    <row r="12" spans="1:4" ht="30" customHeight="1" x14ac:dyDescent="0.25">
      <c r="A12" s="104">
        <v>6</v>
      </c>
      <c r="B12" s="113" t="s">
        <v>43</v>
      </c>
      <c r="C12" s="55" t="s">
        <v>36</v>
      </c>
      <c r="D12" s="56"/>
    </row>
    <row r="13" spans="1:4" ht="30" customHeight="1" x14ac:dyDescent="0.25">
      <c r="A13" s="105"/>
      <c r="B13" s="105"/>
      <c r="C13" s="57" t="s">
        <v>37</v>
      </c>
      <c r="D13" s="58"/>
    </row>
    <row r="14" spans="1:4" ht="30" customHeight="1" x14ac:dyDescent="0.25">
      <c r="A14" s="59">
        <v>7</v>
      </c>
      <c r="B14" s="60" t="s">
        <v>44</v>
      </c>
      <c r="C14" s="61" t="s">
        <v>41</v>
      </c>
      <c r="D14" s="51"/>
    </row>
    <row r="15" spans="1:4" ht="30" customHeight="1" x14ac:dyDescent="0.25">
      <c r="A15" s="59">
        <v>8</v>
      </c>
      <c r="B15" s="60" t="s">
        <v>45</v>
      </c>
      <c r="C15" s="55" t="s">
        <v>41</v>
      </c>
      <c r="D15" s="56"/>
    </row>
    <row r="16" spans="1:4" ht="30" customHeight="1" x14ac:dyDescent="0.25">
      <c r="A16" s="59">
        <v>9</v>
      </c>
      <c r="B16" s="60" t="s">
        <v>46</v>
      </c>
      <c r="C16" s="61" t="s">
        <v>41</v>
      </c>
      <c r="D16" s="51"/>
    </row>
    <row r="17" spans="1:4" ht="30" customHeight="1" x14ac:dyDescent="0.25">
      <c r="A17" s="106">
        <v>10</v>
      </c>
      <c r="B17" s="110" t="s">
        <v>47</v>
      </c>
      <c r="C17" s="55" t="s">
        <v>36</v>
      </c>
      <c r="D17" s="56"/>
    </row>
    <row r="18" spans="1:4" ht="30" customHeight="1" x14ac:dyDescent="0.25">
      <c r="A18" s="102"/>
      <c r="B18" s="102"/>
      <c r="C18" s="57" t="s">
        <v>37</v>
      </c>
      <c r="D18" s="58"/>
    </row>
    <row r="19" spans="1:4" ht="19.899999999999999" customHeight="1" x14ac:dyDescent="0.25">
      <c r="A19" s="107" t="s">
        <v>48</v>
      </c>
      <c r="B19" s="108"/>
      <c r="C19" s="108"/>
      <c r="D19" s="109"/>
    </row>
    <row r="20" spans="1:4" ht="30" customHeight="1" x14ac:dyDescent="0.25">
      <c r="A20" s="106">
        <v>11</v>
      </c>
      <c r="B20" s="110" t="s">
        <v>49</v>
      </c>
      <c r="C20" s="55" t="s">
        <v>36</v>
      </c>
      <c r="D20" s="56"/>
    </row>
    <row r="21" spans="1:4" ht="30" customHeight="1" x14ac:dyDescent="0.25">
      <c r="A21" s="102"/>
      <c r="B21" s="102"/>
      <c r="C21" s="57" t="s">
        <v>37</v>
      </c>
      <c r="D21" s="58"/>
    </row>
    <row r="22" spans="1:4" ht="30" customHeight="1" x14ac:dyDescent="0.25">
      <c r="A22" s="59">
        <v>12</v>
      </c>
      <c r="B22" s="60" t="s">
        <v>50</v>
      </c>
      <c r="C22" s="55" t="s">
        <v>41</v>
      </c>
      <c r="D22" s="56"/>
    </row>
    <row r="23" spans="1:4" ht="30" customHeight="1" x14ac:dyDescent="0.25">
      <c r="A23" s="106">
        <v>13</v>
      </c>
      <c r="B23" s="110" t="s">
        <v>51</v>
      </c>
      <c r="C23" s="55" t="s">
        <v>36</v>
      </c>
      <c r="D23" s="56"/>
    </row>
    <row r="24" spans="1:4" ht="30" customHeight="1" x14ac:dyDescent="0.25">
      <c r="A24" s="102"/>
      <c r="B24" s="102"/>
      <c r="C24" s="57" t="s">
        <v>37</v>
      </c>
      <c r="D24" s="58"/>
    </row>
    <row r="25" spans="1:4" ht="30" customHeight="1" x14ac:dyDescent="0.25">
      <c r="A25" s="59">
        <v>14</v>
      </c>
      <c r="B25" s="60" t="s">
        <v>52</v>
      </c>
      <c r="C25" s="55" t="s">
        <v>41</v>
      </c>
      <c r="D25" s="56"/>
    </row>
    <row r="26" spans="1:4" ht="30" customHeight="1" x14ac:dyDescent="0.25">
      <c r="A26" s="106">
        <v>15</v>
      </c>
      <c r="B26" s="110" t="s">
        <v>53</v>
      </c>
      <c r="C26" s="55" t="s">
        <v>36</v>
      </c>
      <c r="D26" s="56"/>
    </row>
    <row r="27" spans="1:4" ht="30" customHeight="1" x14ac:dyDescent="0.25">
      <c r="A27" s="102"/>
      <c r="B27" s="102"/>
      <c r="C27" s="57" t="s">
        <v>37</v>
      </c>
      <c r="D27" s="58"/>
    </row>
    <row r="28" spans="1:4" ht="30" customHeight="1" x14ac:dyDescent="0.25">
      <c r="A28" s="59">
        <v>16</v>
      </c>
      <c r="B28" s="60" t="s">
        <v>54</v>
      </c>
      <c r="C28" s="55" t="s">
        <v>41</v>
      </c>
      <c r="D28" s="56"/>
    </row>
    <row r="29" spans="1:4" ht="30" customHeight="1" x14ac:dyDescent="0.25">
      <c r="A29" s="106">
        <v>17</v>
      </c>
      <c r="B29" s="110" t="s">
        <v>55</v>
      </c>
      <c r="C29" s="55" t="s">
        <v>36</v>
      </c>
      <c r="D29" s="56"/>
    </row>
    <row r="30" spans="1:4" ht="30" customHeight="1" x14ac:dyDescent="0.25">
      <c r="A30" s="102"/>
      <c r="B30" s="102"/>
      <c r="C30" s="57" t="s">
        <v>37</v>
      </c>
      <c r="D30" s="58"/>
    </row>
    <row r="31" spans="1:4" ht="30" customHeight="1" x14ac:dyDescent="0.25">
      <c r="A31" s="106">
        <v>18</v>
      </c>
      <c r="B31" s="110" t="s">
        <v>56</v>
      </c>
      <c r="C31" s="55" t="s">
        <v>36</v>
      </c>
      <c r="D31" s="56"/>
    </row>
    <row r="32" spans="1:4" ht="30" customHeight="1" x14ac:dyDescent="0.25">
      <c r="A32" s="102"/>
      <c r="B32" s="102"/>
      <c r="C32" s="57" t="s">
        <v>37</v>
      </c>
      <c r="D32" s="58"/>
    </row>
    <row r="33" spans="1:4" ht="19.899999999999999" customHeight="1" x14ac:dyDescent="0.25">
      <c r="A33" s="111" t="s">
        <v>22</v>
      </c>
      <c r="B33" s="108"/>
      <c r="C33" s="108"/>
      <c r="D33" s="109"/>
    </row>
    <row r="34" spans="1:4" ht="19.899999999999999" customHeight="1" x14ac:dyDescent="0.25">
      <c r="A34" s="107" t="s">
        <v>34</v>
      </c>
      <c r="B34" s="108"/>
      <c r="C34" s="108"/>
      <c r="D34" s="109"/>
    </row>
    <row r="35" spans="1:4" ht="30" customHeight="1" x14ac:dyDescent="0.25">
      <c r="A35" s="106">
        <v>19</v>
      </c>
      <c r="B35" s="110" t="s">
        <v>57</v>
      </c>
      <c r="C35" s="55" t="s">
        <v>36</v>
      </c>
      <c r="D35" s="56"/>
    </row>
    <row r="36" spans="1:4" ht="30" customHeight="1" x14ac:dyDescent="0.25">
      <c r="A36" s="102"/>
      <c r="B36" s="102"/>
      <c r="C36" s="57" t="s">
        <v>37</v>
      </c>
      <c r="D36" s="58"/>
    </row>
    <row r="37" spans="1:4" ht="30" customHeight="1" x14ac:dyDescent="0.25">
      <c r="A37" s="59">
        <v>20</v>
      </c>
      <c r="B37" s="60" t="s">
        <v>58</v>
      </c>
      <c r="C37" s="55" t="s">
        <v>41</v>
      </c>
      <c r="D37" s="56"/>
    </row>
    <row r="38" spans="1:4" ht="19.899999999999999" customHeight="1" x14ac:dyDescent="0.25">
      <c r="A38" s="107" t="s">
        <v>48</v>
      </c>
      <c r="B38" s="108"/>
      <c r="C38" s="108"/>
      <c r="D38" s="109"/>
    </row>
    <row r="39" spans="1:4" ht="30" customHeight="1" x14ac:dyDescent="0.25">
      <c r="A39" s="106">
        <v>21</v>
      </c>
      <c r="B39" s="110" t="s">
        <v>59</v>
      </c>
      <c r="C39" s="55" t="s">
        <v>36</v>
      </c>
      <c r="D39" s="56"/>
    </row>
    <row r="40" spans="1:4" ht="30" customHeight="1" x14ac:dyDescent="0.25">
      <c r="A40" s="102"/>
      <c r="B40" s="102"/>
      <c r="C40" s="57" t="s">
        <v>37</v>
      </c>
      <c r="D40" s="58"/>
    </row>
    <row r="41" spans="1:4" ht="30" customHeight="1" x14ac:dyDescent="0.25">
      <c r="A41" s="59">
        <v>22</v>
      </c>
      <c r="B41" s="60" t="s">
        <v>60</v>
      </c>
      <c r="C41" s="55" t="s">
        <v>41</v>
      </c>
      <c r="D41" s="56"/>
    </row>
    <row r="42" spans="1:4" ht="30" customHeight="1" x14ac:dyDescent="0.25">
      <c r="A42" s="59">
        <v>23</v>
      </c>
      <c r="B42" s="60" t="s">
        <v>61</v>
      </c>
      <c r="C42" s="55" t="s">
        <v>41</v>
      </c>
      <c r="D42" s="56"/>
    </row>
    <row r="43" spans="1:4" ht="30" customHeight="1" x14ac:dyDescent="0.25">
      <c r="A43" s="106">
        <v>24</v>
      </c>
      <c r="B43" s="110" t="s">
        <v>62</v>
      </c>
      <c r="C43" s="55" t="s">
        <v>36</v>
      </c>
      <c r="D43" s="56"/>
    </row>
    <row r="44" spans="1:4" ht="30" customHeight="1" x14ac:dyDescent="0.25">
      <c r="A44" s="102"/>
      <c r="B44" s="102"/>
      <c r="C44" s="57" t="s">
        <v>37</v>
      </c>
      <c r="D44" s="58"/>
    </row>
    <row r="45" spans="1:4" ht="30" customHeight="1" x14ac:dyDescent="0.25">
      <c r="A45" s="106">
        <v>25</v>
      </c>
      <c r="B45" s="110" t="s">
        <v>63</v>
      </c>
      <c r="C45" s="55" t="s">
        <v>36</v>
      </c>
      <c r="D45" s="56"/>
    </row>
    <row r="46" spans="1:4" ht="30" customHeight="1" x14ac:dyDescent="0.25">
      <c r="A46" s="102"/>
      <c r="B46" s="102"/>
      <c r="C46" s="57" t="s">
        <v>37</v>
      </c>
      <c r="D46" s="58"/>
    </row>
    <row r="47" spans="1:4" ht="30" customHeight="1" x14ac:dyDescent="0.25">
      <c r="A47" s="106">
        <v>26</v>
      </c>
      <c r="B47" s="110" t="s">
        <v>64</v>
      </c>
      <c r="C47" s="55" t="s">
        <v>36</v>
      </c>
      <c r="D47" s="56"/>
    </row>
    <row r="48" spans="1:4" ht="30" customHeight="1" x14ac:dyDescent="0.25">
      <c r="A48" s="102"/>
      <c r="B48" s="102"/>
      <c r="C48" s="57" t="s">
        <v>37</v>
      </c>
      <c r="D48" s="58"/>
    </row>
    <row r="49" spans="1:4" ht="30" customHeight="1" x14ac:dyDescent="0.25">
      <c r="A49" s="106">
        <v>27</v>
      </c>
      <c r="B49" s="110" t="s">
        <v>65</v>
      </c>
      <c r="C49" s="55" t="s">
        <v>36</v>
      </c>
      <c r="D49" s="56"/>
    </row>
    <row r="50" spans="1:4" ht="30" customHeight="1" x14ac:dyDescent="0.25">
      <c r="A50" s="102"/>
      <c r="B50" s="102"/>
      <c r="C50" s="57" t="s">
        <v>37</v>
      </c>
      <c r="D50" s="58"/>
    </row>
    <row r="51" spans="1:4" ht="19.899999999999999" customHeight="1" x14ac:dyDescent="0.25">
      <c r="A51" s="111" t="s">
        <v>66</v>
      </c>
      <c r="B51" s="108"/>
      <c r="C51" s="108"/>
      <c r="D51" s="109"/>
    </row>
    <row r="52" spans="1:4" ht="19.899999999999999" customHeight="1" x14ac:dyDescent="0.25">
      <c r="A52" s="107" t="s">
        <v>34</v>
      </c>
      <c r="B52" s="108"/>
      <c r="C52" s="108"/>
      <c r="D52" s="109"/>
    </row>
    <row r="53" spans="1:4" ht="30" customHeight="1" x14ac:dyDescent="0.25">
      <c r="A53" s="106">
        <v>28</v>
      </c>
      <c r="B53" s="110" t="s">
        <v>67</v>
      </c>
      <c r="C53" s="55" t="s">
        <v>36</v>
      </c>
      <c r="D53" s="56"/>
    </row>
    <row r="54" spans="1:4" ht="30" customHeight="1" x14ac:dyDescent="0.25">
      <c r="A54" s="102"/>
      <c r="B54" s="102"/>
      <c r="C54" s="57" t="s">
        <v>37</v>
      </c>
      <c r="D54" s="58"/>
    </row>
    <row r="55" spans="1:4" ht="30" customHeight="1" x14ac:dyDescent="0.25">
      <c r="A55" s="106"/>
      <c r="B55" s="114" t="s">
        <v>68</v>
      </c>
      <c r="C55" s="55" t="s">
        <v>36</v>
      </c>
      <c r="D55" s="56"/>
    </row>
    <row r="56" spans="1:4" ht="30" customHeight="1" x14ac:dyDescent="0.25">
      <c r="A56" s="102"/>
      <c r="B56" s="115"/>
      <c r="C56" s="57" t="s">
        <v>37</v>
      </c>
      <c r="D56" s="58"/>
    </row>
    <row r="57" spans="1:4" ht="30" customHeight="1" x14ac:dyDescent="0.25">
      <c r="A57" s="106"/>
      <c r="B57" s="116" t="s">
        <v>69</v>
      </c>
      <c r="C57" s="55" t="s">
        <v>36</v>
      </c>
      <c r="D57" s="56"/>
    </row>
    <row r="58" spans="1:4" ht="30" customHeight="1" x14ac:dyDescent="0.25">
      <c r="A58" s="102"/>
      <c r="B58" s="117"/>
      <c r="C58" s="57" t="s">
        <v>37</v>
      </c>
      <c r="D58" s="58"/>
    </row>
    <row r="59" spans="1:4" ht="30" customHeight="1" x14ac:dyDescent="0.25">
      <c r="A59" s="106">
        <v>29</v>
      </c>
      <c r="B59" s="110" t="s">
        <v>70</v>
      </c>
      <c r="C59" s="55" t="s">
        <v>36</v>
      </c>
      <c r="D59" s="56"/>
    </row>
    <row r="60" spans="1:4" ht="30" customHeight="1" x14ac:dyDescent="0.25">
      <c r="A60" s="102"/>
      <c r="B60" s="102"/>
      <c r="C60" s="57" t="s">
        <v>37</v>
      </c>
      <c r="D60" s="58"/>
    </row>
    <row r="61" spans="1:4" ht="30" customHeight="1" x14ac:dyDescent="0.25">
      <c r="A61" s="59">
        <v>30</v>
      </c>
      <c r="B61" s="60" t="s">
        <v>71</v>
      </c>
      <c r="C61" s="55" t="s">
        <v>41</v>
      </c>
      <c r="D61" s="56"/>
    </row>
    <row r="62" spans="1:4" ht="30" customHeight="1" x14ac:dyDescent="0.25">
      <c r="A62" s="59">
        <v>31</v>
      </c>
      <c r="B62" s="60" t="s">
        <v>72</v>
      </c>
      <c r="C62" s="55" t="s">
        <v>41</v>
      </c>
      <c r="D62" s="56"/>
    </row>
    <row r="63" spans="1:4" ht="30" customHeight="1" x14ac:dyDescent="0.25">
      <c r="A63" s="106">
        <v>32</v>
      </c>
      <c r="B63" s="110" t="s">
        <v>73</v>
      </c>
      <c r="C63" s="55" t="s">
        <v>36</v>
      </c>
      <c r="D63" s="56"/>
    </row>
    <row r="64" spans="1:4" ht="30" customHeight="1" x14ac:dyDescent="0.25">
      <c r="A64" s="102"/>
      <c r="B64" s="102"/>
      <c r="C64" s="57" t="s">
        <v>37</v>
      </c>
      <c r="D64" s="58"/>
    </row>
    <row r="65" spans="1:4" ht="30" customHeight="1" x14ac:dyDescent="0.25">
      <c r="A65" s="106">
        <v>33</v>
      </c>
      <c r="B65" s="110" t="s">
        <v>74</v>
      </c>
      <c r="C65" s="55" t="s">
        <v>36</v>
      </c>
      <c r="D65" s="56"/>
    </row>
    <row r="66" spans="1:4" ht="30" customHeight="1" x14ac:dyDescent="0.25">
      <c r="A66" s="102"/>
      <c r="B66" s="102"/>
      <c r="C66" s="57" t="s">
        <v>37</v>
      </c>
      <c r="D66" s="58"/>
    </row>
    <row r="67" spans="1:4" ht="19.899999999999999" customHeight="1" x14ac:dyDescent="0.25">
      <c r="A67" s="107" t="s">
        <v>75</v>
      </c>
      <c r="B67" s="108"/>
      <c r="C67" s="108"/>
      <c r="D67" s="109"/>
    </row>
    <row r="68" spans="1:4" ht="30" customHeight="1" x14ac:dyDescent="0.25">
      <c r="A68" s="106">
        <v>34</v>
      </c>
      <c r="B68" s="110" t="s">
        <v>76</v>
      </c>
      <c r="C68" s="55" t="s">
        <v>36</v>
      </c>
      <c r="D68" s="56"/>
    </row>
    <row r="69" spans="1:4" ht="30" customHeight="1" x14ac:dyDescent="0.25">
      <c r="A69" s="102"/>
      <c r="B69" s="102"/>
      <c r="C69" s="57" t="s">
        <v>37</v>
      </c>
      <c r="D69" s="58"/>
    </row>
    <row r="70" spans="1:4" ht="30" customHeight="1" x14ac:dyDescent="0.25">
      <c r="A70" s="106">
        <v>35</v>
      </c>
      <c r="B70" s="110" t="s">
        <v>77</v>
      </c>
      <c r="C70" s="55" t="s">
        <v>36</v>
      </c>
      <c r="D70" s="56"/>
    </row>
    <row r="71" spans="1:4" ht="30" customHeight="1" x14ac:dyDescent="0.25">
      <c r="A71" s="102"/>
      <c r="B71" s="102"/>
      <c r="C71" s="57" t="s">
        <v>37</v>
      </c>
      <c r="D71" s="58"/>
    </row>
    <row r="72" spans="1:4" ht="19.899999999999999" customHeight="1" x14ac:dyDescent="0.25">
      <c r="A72" s="107" t="s">
        <v>48</v>
      </c>
      <c r="B72" s="108"/>
      <c r="C72" s="108"/>
      <c r="D72" s="109"/>
    </row>
    <row r="73" spans="1:4" ht="30" customHeight="1" x14ac:dyDescent="0.25">
      <c r="A73" s="106">
        <v>36</v>
      </c>
      <c r="B73" s="110" t="s">
        <v>78</v>
      </c>
      <c r="C73" s="55" t="s">
        <v>36</v>
      </c>
      <c r="D73" s="56"/>
    </row>
    <row r="74" spans="1:4" ht="30" customHeight="1" x14ac:dyDescent="0.25">
      <c r="A74" s="102"/>
      <c r="B74" s="102"/>
      <c r="C74" s="57" t="s">
        <v>37</v>
      </c>
      <c r="D74" s="58"/>
    </row>
    <row r="75" spans="1:4" ht="30" customHeight="1" x14ac:dyDescent="0.25">
      <c r="A75" s="59">
        <v>37</v>
      </c>
      <c r="B75" s="60" t="s">
        <v>79</v>
      </c>
      <c r="C75" s="55" t="s">
        <v>41</v>
      </c>
      <c r="D75" s="56"/>
    </row>
    <row r="76" spans="1:4" ht="30" customHeight="1" x14ac:dyDescent="0.25">
      <c r="A76" s="106">
        <v>38</v>
      </c>
      <c r="B76" s="110" t="s">
        <v>80</v>
      </c>
      <c r="C76" s="55" t="s">
        <v>36</v>
      </c>
      <c r="D76" s="56"/>
    </row>
    <row r="77" spans="1:4" ht="30" customHeight="1" x14ac:dyDescent="0.25">
      <c r="A77" s="102"/>
      <c r="B77" s="102"/>
      <c r="C77" s="57" t="s">
        <v>37</v>
      </c>
      <c r="D77" s="58"/>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52" customWidth="1"/>
    <col min="3" max="3" width="11.42578125" style="46" customWidth="1"/>
    <col min="4" max="16384" width="11.42578125" style="46"/>
  </cols>
  <sheetData>
    <row r="1" spans="1:2" ht="80.099999999999994" customHeight="1" x14ac:dyDescent="0.25">
      <c r="A1" s="118" t="s">
        <v>81</v>
      </c>
      <c r="B1" s="109"/>
    </row>
    <row r="2" spans="1:2" ht="5.0999999999999996" customHeight="1" x14ac:dyDescent="0.25">
      <c r="A2" s="47"/>
      <c r="B2" s="47"/>
    </row>
    <row r="3" spans="1:2" x14ac:dyDescent="0.25">
      <c r="A3" s="48" t="s">
        <v>82</v>
      </c>
      <c r="B3" s="49" t="s">
        <v>83</v>
      </c>
    </row>
    <row r="4" spans="1:2" x14ac:dyDescent="0.25">
      <c r="A4" s="50"/>
      <c r="B4" s="50"/>
    </row>
    <row r="5" spans="1:2" x14ac:dyDescent="0.25">
      <c r="A5" s="51"/>
      <c r="B5" s="51"/>
    </row>
    <row r="6" spans="1:2" x14ac:dyDescent="0.25">
      <c r="A6" s="51"/>
      <c r="B6" s="51"/>
    </row>
    <row r="7" spans="1:2" x14ac:dyDescent="0.25">
      <c r="A7" s="51"/>
      <c r="B7" s="51"/>
    </row>
    <row r="8" spans="1:2" x14ac:dyDescent="0.25">
      <c r="A8" s="51"/>
      <c r="B8" s="51"/>
    </row>
    <row r="9" spans="1:2" x14ac:dyDescent="0.25">
      <c r="A9" s="51"/>
      <c r="B9" s="51"/>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A8" zoomScale="80" zoomScaleNormal="80" workbookViewId="0">
      <selection activeCell="D18" sqref="D18"/>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70" customWidth="1"/>
    <col min="12" max="12" width="11.5703125" style="23" customWidth="1"/>
    <col min="13" max="16384" width="11.5703125" style="23"/>
  </cols>
  <sheetData>
    <row r="1" spans="1:11" ht="40.15" customHeight="1" x14ac:dyDescent="0.25">
      <c r="A1" s="4"/>
      <c r="B1" s="4"/>
      <c r="C1" s="119" t="s">
        <v>84</v>
      </c>
      <c r="D1" s="109"/>
      <c r="E1" s="119" t="s">
        <v>85</v>
      </c>
      <c r="F1" s="109"/>
      <c r="G1" s="119" t="s">
        <v>86</v>
      </c>
      <c r="H1" s="109"/>
      <c r="I1" s="119" t="s">
        <v>18</v>
      </c>
      <c r="J1" s="109"/>
    </row>
    <row r="2" spans="1:11" ht="19.899999999999999" customHeight="1" x14ac:dyDescent="0.25">
      <c r="A2" s="4"/>
      <c r="B2" s="4"/>
      <c r="C2" s="7" t="s">
        <v>87</v>
      </c>
      <c r="D2" s="7" t="s">
        <v>88</v>
      </c>
      <c r="E2" s="7" t="s">
        <v>87</v>
      </c>
      <c r="F2" s="7" t="s">
        <v>88</v>
      </c>
      <c r="G2" s="7" t="s">
        <v>87</v>
      </c>
      <c r="H2" s="7" t="s">
        <v>88</v>
      </c>
      <c r="I2" s="7" t="s">
        <v>87</v>
      </c>
      <c r="J2" s="6" t="s">
        <v>88</v>
      </c>
    </row>
    <row r="3" spans="1:11" ht="19.899999999999999" customHeight="1" x14ac:dyDescent="0.25">
      <c r="A3" s="121" t="s">
        <v>34</v>
      </c>
      <c r="B3" s="108"/>
      <c r="C3" s="108"/>
      <c r="D3" s="108"/>
      <c r="E3" s="108"/>
      <c r="F3" s="108"/>
      <c r="G3" s="108"/>
      <c r="H3" s="108"/>
      <c r="I3" s="108"/>
      <c r="J3" s="109"/>
    </row>
    <row r="4" spans="1:11" ht="30" customHeight="1" x14ac:dyDescent="0.25">
      <c r="A4" s="120" t="s">
        <v>35</v>
      </c>
      <c r="B4" s="78" t="s">
        <v>89</v>
      </c>
      <c r="C4" s="64"/>
      <c r="D4" s="65">
        <v>0</v>
      </c>
      <c r="E4" s="64"/>
      <c r="F4" s="92"/>
      <c r="G4" s="64"/>
      <c r="H4" s="65"/>
      <c r="I4" s="64"/>
      <c r="J4" s="65" t="s">
        <v>90</v>
      </c>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Nombres attendus !</v>
      </c>
    </row>
    <row r="5" spans="1:11" ht="30" customHeight="1" x14ac:dyDescent="0.25">
      <c r="A5" s="101"/>
      <c r="B5" s="79" t="s">
        <v>91</v>
      </c>
      <c r="C5" s="66"/>
      <c r="D5" s="65">
        <v>830</v>
      </c>
      <c r="E5" s="66"/>
      <c r="F5" s="67"/>
      <c r="G5" s="66"/>
      <c r="H5" s="67"/>
      <c r="I5" s="66"/>
      <c r="J5" s="67" t="s">
        <v>90</v>
      </c>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102"/>
      <c r="B6" s="79" t="s">
        <v>92</v>
      </c>
      <c r="C6" s="80" t="str">
        <f>IF(OR(C5="",C5="N/A",C5="NC",C5="ND"),"",C4/C5)</f>
        <v/>
      </c>
      <c r="D6" s="80">
        <f>IF(OR(D4="ND",D5="ND"),"ND",IF(OR(D4="NA",D5="NA"),"NA",IF(D4=0,0,IF(D5=0,"ND",D4/D5))))</f>
        <v>0</v>
      </c>
      <c r="E6" s="80" t="str">
        <f>IF(OR(E5="",E5="N/A",E5="NC",E5="ND"),"",E4/E5)</f>
        <v/>
      </c>
      <c r="F6" s="80" t="str">
        <f>IF(OR(F5="",F5="N/A",F5="NC",F5="ND"),"",F4/F5)</f>
        <v/>
      </c>
      <c r="G6" s="80" t="str">
        <f>IF(OR(G5="",G5="N/A",G5="NC",G5="ND"),"",G4/G5)</f>
        <v/>
      </c>
      <c r="H6" s="80" t="str">
        <f>IF(OR(H5="",H5="N/A",H5="NC",H5="ND"),"",H4/H5)</f>
        <v/>
      </c>
      <c r="I6" s="80" t="str">
        <f>IF(OR(I5="",I5="N/A",I5="NC",I5="ND"),"",I4/I5)</f>
        <v/>
      </c>
      <c r="J6" s="80" t="str">
        <f>IF(OR(J4="ND",J5="ND"),"ND",IF(OR(J4="NA",J5="NA"),"NA",IF(J4=0,0,IF(J5=0,"ND",J4/J5))))</f>
        <v>NA</v>
      </c>
      <c r="K6" s="71"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20" t="s">
        <v>38</v>
      </c>
      <c r="B7" s="78" t="s">
        <v>89</v>
      </c>
      <c r="C7" s="64"/>
      <c r="D7" s="65"/>
      <c r="E7" s="64"/>
      <c r="F7" s="65"/>
      <c r="G7" s="64"/>
      <c r="H7" s="65"/>
      <c r="I7" s="64"/>
      <c r="J7" s="65"/>
      <c r="K7" s="71"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101"/>
      <c r="B8" s="79" t="s">
        <v>91</v>
      </c>
      <c r="C8" s="66"/>
      <c r="D8" s="67"/>
      <c r="E8" s="66"/>
      <c r="F8" s="67"/>
      <c r="G8" s="66"/>
      <c r="H8" s="67"/>
      <c r="I8" s="66"/>
      <c r="J8" s="67"/>
      <c r="K8" s="71"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102"/>
      <c r="B9" s="79" t="s">
        <v>92</v>
      </c>
      <c r="C9" s="80" t="str">
        <f t="shared" ref="C9:J9" si="0">IF(OR(C8="",C8="N/A",C8="NC",C8="ND"),"",C7/C8)</f>
        <v/>
      </c>
      <c r="D9" s="80" t="str">
        <f t="shared" si="0"/>
        <v/>
      </c>
      <c r="E9" s="80" t="str">
        <f t="shared" si="0"/>
        <v/>
      </c>
      <c r="F9" s="80" t="str">
        <f t="shared" si="0"/>
        <v/>
      </c>
      <c r="G9" s="80" t="str">
        <f t="shared" si="0"/>
        <v/>
      </c>
      <c r="H9" s="80" t="str">
        <f t="shared" si="0"/>
        <v/>
      </c>
      <c r="I9" s="80" t="str">
        <f t="shared" si="0"/>
        <v/>
      </c>
      <c r="J9" s="80" t="str">
        <f t="shared" si="0"/>
        <v/>
      </c>
      <c r="K9" s="71"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20" t="s">
        <v>39</v>
      </c>
      <c r="B10" s="78" t="s">
        <v>89</v>
      </c>
      <c r="C10" s="64"/>
      <c r="D10" s="65">
        <v>91</v>
      </c>
      <c r="E10" s="64"/>
      <c r="F10" s="65"/>
      <c r="G10" s="64"/>
      <c r="H10" s="65"/>
      <c r="I10" s="64"/>
      <c r="J10" s="65" t="s">
        <v>90</v>
      </c>
      <c r="K10" s="71"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Nombres attendus !</v>
      </c>
    </row>
    <row r="11" spans="1:11" ht="30" customHeight="1" x14ac:dyDescent="0.25">
      <c r="A11" s="101"/>
      <c r="B11" s="79" t="s">
        <v>91</v>
      </c>
      <c r="C11" s="66"/>
      <c r="D11" s="65">
        <v>1040</v>
      </c>
      <c r="E11" s="66"/>
      <c r="F11" s="67"/>
      <c r="G11" s="66"/>
      <c r="H11" s="67"/>
      <c r="I11" s="66"/>
      <c r="J11" s="65" t="s">
        <v>90</v>
      </c>
      <c r="K11" s="71"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Nombres attendus !</v>
      </c>
    </row>
    <row r="12" spans="1:11" ht="30" customHeight="1" x14ac:dyDescent="0.25">
      <c r="A12" s="102"/>
      <c r="B12" s="79" t="s">
        <v>92</v>
      </c>
      <c r="C12" s="80" t="str">
        <f>IF(OR(C11="",C11="N/A",C11="NC",C11="ND"),"",C10/C11)</f>
        <v/>
      </c>
      <c r="D12" s="80">
        <v>8.7499999999999994E-2</v>
      </c>
      <c r="E12" s="80" t="str">
        <f>IF(OR(E11="",E11="N/A",E11="NC",E11="ND"),"",E10/E11)</f>
        <v/>
      </c>
      <c r="F12" s="80" t="str">
        <f>IF(OR(F11="",F11="N/A",F11="NC",F11="ND"),"",F10/F11)</f>
        <v/>
      </c>
      <c r="G12" s="80" t="str">
        <f>IF(OR(G11="",G11="N/A",G11="NC",G11="ND"),"",G10/G11)</f>
        <v/>
      </c>
      <c r="H12" s="80" t="str">
        <f>IF(OR(H11="",H11="N/A",H11="NC",H11="ND"),"",H10/H11)</f>
        <v/>
      </c>
      <c r="I12" s="80" t="str">
        <f>IF(OR(I11="",I11="N/A",I11="NC",I11="ND"),"",I10/I11)</f>
        <v/>
      </c>
      <c r="J12" s="80" t="s">
        <v>90</v>
      </c>
      <c r="K12" s="71"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81" t="s">
        <v>40</v>
      </c>
      <c r="B13" s="79" t="s">
        <v>93</v>
      </c>
      <c r="C13" s="82"/>
      <c r="D13" s="87">
        <v>67.599999999999994</v>
      </c>
      <c r="E13" s="82"/>
      <c r="F13" s="83"/>
      <c r="G13" s="82"/>
      <c r="H13" s="83"/>
      <c r="I13" s="82"/>
      <c r="J13" s="87" t="s">
        <v>90</v>
      </c>
      <c r="K13" s="71" t="str">
        <f t="shared" si="1"/>
        <v>Nombres attendus !</v>
      </c>
    </row>
    <row r="14" spans="1:11" ht="30" customHeight="1" x14ac:dyDescent="0.25">
      <c r="A14" s="81" t="s">
        <v>42</v>
      </c>
      <c r="B14" s="79" t="s">
        <v>93</v>
      </c>
      <c r="C14" s="82"/>
      <c r="D14" s="87">
        <v>164</v>
      </c>
      <c r="E14" s="82"/>
      <c r="F14" s="83"/>
      <c r="G14" s="82"/>
      <c r="H14" s="83"/>
      <c r="I14" s="82"/>
      <c r="J14" s="87" t="s">
        <v>90</v>
      </c>
      <c r="K14" s="71" t="str">
        <f t="shared" si="1"/>
        <v>Nombres attendus !</v>
      </c>
    </row>
    <row r="15" spans="1:11" ht="30" customHeight="1" x14ac:dyDescent="0.25">
      <c r="A15" s="120" t="s">
        <v>43</v>
      </c>
      <c r="B15" s="79" t="s">
        <v>89</v>
      </c>
      <c r="C15" s="64"/>
      <c r="D15" s="65"/>
      <c r="E15" s="64"/>
      <c r="F15" s="65"/>
      <c r="G15" s="64"/>
      <c r="H15" s="65"/>
      <c r="I15" s="64"/>
      <c r="J15" s="65"/>
      <c r="K15" s="71" t="str">
        <f t="shared" si="1"/>
        <v>Encore 8 cellule(s) requise(s)</v>
      </c>
    </row>
    <row r="16" spans="1:11" ht="30" customHeight="1" x14ac:dyDescent="0.25">
      <c r="A16" s="101"/>
      <c r="B16" s="79" t="s">
        <v>91</v>
      </c>
      <c r="C16" s="66"/>
      <c r="D16" s="67"/>
      <c r="E16" s="66"/>
      <c r="F16" s="67"/>
      <c r="G16" s="66"/>
      <c r="H16" s="67"/>
      <c r="I16" s="66"/>
      <c r="J16" s="67"/>
      <c r="K16" s="71" t="str">
        <f t="shared" si="1"/>
        <v>Encore 8 cellule(s) requise(s)</v>
      </c>
    </row>
    <row r="17" spans="1:11" ht="30" customHeight="1" x14ac:dyDescent="0.25">
      <c r="A17" s="102"/>
      <c r="B17" s="79" t="s">
        <v>92</v>
      </c>
      <c r="C17" s="80" t="str">
        <f t="shared" ref="C17:J17" si="2">IF(OR(C16="",C16="N/A",C16="NC",C16="ND"),"",C15/C16)</f>
        <v/>
      </c>
      <c r="D17" s="80" t="str">
        <f t="shared" si="2"/>
        <v/>
      </c>
      <c r="E17" s="80" t="str">
        <f t="shared" si="2"/>
        <v/>
      </c>
      <c r="F17" s="80" t="str">
        <f t="shared" si="2"/>
        <v/>
      </c>
      <c r="G17" s="80" t="str">
        <f t="shared" si="2"/>
        <v/>
      </c>
      <c r="H17" s="80" t="str">
        <f t="shared" si="2"/>
        <v/>
      </c>
      <c r="I17" s="80" t="str">
        <f t="shared" si="2"/>
        <v/>
      </c>
      <c r="J17" s="80" t="str">
        <f t="shared" si="2"/>
        <v/>
      </c>
      <c r="K17" s="71" t="str">
        <f t="shared" si="1"/>
        <v/>
      </c>
    </row>
    <row r="18" spans="1:11" ht="30" customHeight="1" x14ac:dyDescent="0.25">
      <c r="A18" s="81" t="s">
        <v>44</v>
      </c>
      <c r="B18" s="79" t="s">
        <v>94</v>
      </c>
      <c r="C18" s="82"/>
      <c r="D18" s="83">
        <v>69</v>
      </c>
      <c r="E18" s="82"/>
      <c r="F18" s="83"/>
      <c r="G18" s="82"/>
      <c r="H18" s="83"/>
      <c r="I18" s="82"/>
      <c r="J18" s="83">
        <v>69</v>
      </c>
      <c r="K18" s="71" t="str">
        <f t="shared" si="1"/>
        <v>Encore 6 cellule(s) requise(s)</v>
      </c>
    </row>
    <row r="19" spans="1:11" ht="30" customHeight="1" x14ac:dyDescent="0.25">
      <c r="A19" s="81" t="s">
        <v>45</v>
      </c>
      <c r="B19" s="79" t="s">
        <v>94</v>
      </c>
      <c r="C19" s="82"/>
      <c r="D19" s="83">
        <v>0</v>
      </c>
      <c r="E19" s="82"/>
      <c r="F19" s="83"/>
      <c r="G19" s="82"/>
      <c r="H19" s="83"/>
      <c r="I19" s="82"/>
      <c r="J19" s="83">
        <v>0</v>
      </c>
      <c r="K19" s="71" t="str">
        <f t="shared" si="1"/>
        <v>Encore 6 cellule(s) requise(s)</v>
      </c>
    </row>
    <row r="20" spans="1:11" ht="30" customHeight="1" x14ac:dyDescent="0.25">
      <c r="A20" s="81" t="s">
        <v>46</v>
      </c>
      <c r="B20" s="79" t="s">
        <v>94</v>
      </c>
      <c r="C20" s="82"/>
      <c r="D20" s="83">
        <v>69</v>
      </c>
      <c r="E20" s="82"/>
      <c r="F20" s="83"/>
      <c r="G20" s="82"/>
      <c r="H20" s="83"/>
      <c r="I20" s="82"/>
      <c r="J20" s="83">
        <v>69</v>
      </c>
      <c r="K20" s="71" t="str">
        <f t="shared" si="1"/>
        <v>Encore 6 cellule(s) requise(s)</v>
      </c>
    </row>
    <row r="21" spans="1:11" ht="30" customHeight="1" x14ac:dyDescent="0.25">
      <c r="A21" s="120" t="s">
        <v>47</v>
      </c>
      <c r="B21" s="79" t="s">
        <v>89</v>
      </c>
      <c r="C21" s="64"/>
      <c r="D21" s="65">
        <v>12</v>
      </c>
      <c r="E21" s="64"/>
      <c r="F21" s="65"/>
      <c r="G21" s="64"/>
      <c r="H21" s="65"/>
      <c r="I21" s="64"/>
      <c r="J21" s="65">
        <v>12</v>
      </c>
      <c r="K21" s="71" t="str">
        <f t="shared" si="1"/>
        <v>Encore 6 cellule(s) requise(s)</v>
      </c>
    </row>
    <row r="22" spans="1:11" ht="30" customHeight="1" x14ac:dyDescent="0.25">
      <c r="A22" s="101"/>
      <c r="B22" s="79" t="s">
        <v>91</v>
      </c>
      <c r="C22" s="66"/>
      <c r="D22" s="67">
        <v>64</v>
      </c>
      <c r="E22" s="66"/>
      <c r="F22" s="67"/>
      <c r="G22" s="66"/>
      <c r="H22" s="67"/>
      <c r="I22" s="66"/>
      <c r="J22" s="67">
        <v>64</v>
      </c>
      <c r="K22" s="71" t="str">
        <f t="shared" si="1"/>
        <v>Encore 6 cellule(s) requise(s)</v>
      </c>
    </row>
    <row r="23" spans="1:11" ht="30" customHeight="1" x14ac:dyDescent="0.25">
      <c r="A23" s="102"/>
      <c r="B23" s="79" t="s">
        <v>92</v>
      </c>
      <c r="C23" s="80" t="str">
        <f>IF(OR(C22="",C22="N/A",C22="NC",C22="ND"),"",C21/C22)</f>
        <v/>
      </c>
      <c r="D23" s="80" t="s">
        <v>95</v>
      </c>
      <c r="E23" s="80" t="str">
        <f>IF(OR(E22="",E22="N/A",E22="NC",E22="ND"),"",E21/E22)</f>
        <v/>
      </c>
      <c r="F23" s="80" t="str">
        <f>IF(OR(F22="",F22="N/A",F22="NC",F22="ND"),"",F21/F22)</f>
        <v/>
      </c>
      <c r="G23" s="80" t="str">
        <f>IF(OR(G22="",G22="N/A",G22="NC",G22="ND"),"",G21/G22)</f>
        <v/>
      </c>
      <c r="H23" s="80" t="str">
        <f>IF(OR(H22="",H22="N/A",H22="NC",H22="ND"),"",H21/H22)</f>
        <v/>
      </c>
      <c r="I23" s="80" t="str">
        <f>IF(OR(I22="",I22="N/A",I22="NC",I22="ND"),"",I21/I22)</f>
        <v/>
      </c>
      <c r="J23" s="80" t="s">
        <v>95</v>
      </c>
      <c r="K23" s="71" t="str">
        <f t="shared" si="1"/>
        <v/>
      </c>
    </row>
    <row r="24" spans="1:11" ht="19.899999999999999" customHeight="1" x14ac:dyDescent="0.25">
      <c r="A24" s="122" t="s">
        <v>48</v>
      </c>
      <c r="B24" s="108"/>
      <c r="C24" s="108"/>
      <c r="D24" s="108"/>
      <c r="E24" s="108"/>
      <c r="F24" s="108"/>
      <c r="G24" s="108"/>
      <c r="H24" s="108"/>
      <c r="I24" s="108"/>
      <c r="J24" s="109"/>
      <c r="K24" s="71" t="str">
        <f t="shared" si="1"/>
        <v/>
      </c>
    </row>
    <row r="25" spans="1:11" ht="30" customHeight="1" x14ac:dyDescent="0.25">
      <c r="A25" s="120" t="s">
        <v>49</v>
      </c>
      <c r="B25" s="79" t="s">
        <v>89</v>
      </c>
      <c r="C25" s="64">
        <v>0</v>
      </c>
      <c r="D25" s="65">
        <v>0</v>
      </c>
      <c r="E25" s="64"/>
      <c r="F25" s="65"/>
      <c r="G25" s="64"/>
      <c r="H25" s="65"/>
      <c r="I25" s="64" t="s">
        <v>90</v>
      </c>
      <c r="J25" s="65" t="s">
        <v>90</v>
      </c>
      <c r="K25" s="71" t="str">
        <f t="shared" si="1"/>
        <v>Nombres attendus !</v>
      </c>
    </row>
    <row r="26" spans="1:11" ht="30" customHeight="1" x14ac:dyDescent="0.25">
      <c r="A26" s="101"/>
      <c r="B26" s="79" t="s">
        <v>91</v>
      </c>
      <c r="C26" s="66">
        <v>0</v>
      </c>
      <c r="D26" s="67">
        <v>0</v>
      </c>
      <c r="E26" s="66"/>
      <c r="F26" s="67"/>
      <c r="G26" s="66"/>
      <c r="H26" s="67"/>
      <c r="I26" s="66" t="s">
        <v>90</v>
      </c>
      <c r="J26" s="67" t="s">
        <v>90</v>
      </c>
      <c r="K26" s="71" t="str">
        <f t="shared" si="1"/>
        <v>Nombres attendus !</v>
      </c>
    </row>
    <row r="27" spans="1:11" ht="30" customHeight="1" x14ac:dyDescent="0.25">
      <c r="A27" s="102"/>
      <c r="B27" s="79" t="s">
        <v>92</v>
      </c>
      <c r="C27" s="80">
        <v>0</v>
      </c>
      <c r="D27" s="80">
        <v>0</v>
      </c>
      <c r="E27" s="80" t="str">
        <f>IF(OR(E26="",E26="N/A",E26="NC",E26="ND"),"",E25/E26)</f>
        <v/>
      </c>
      <c r="F27" s="80" t="str">
        <f>IF(OR(F26="",F26="N/A",F26="NC",F26="ND"),"",F25/F26)</f>
        <v/>
      </c>
      <c r="G27" s="80" t="str">
        <f>IF(OR(G26="",G26="N/A",G26="NC",G26="ND"),"",G25/G26)</f>
        <v/>
      </c>
      <c r="H27" s="80" t="str">
        <f>IF(OR(H26="",H26="N/A",H26="NC",H26="ND"),"",H25/H26)</f>
        <v/>
      </c>
      <c r="I27" s="80" t="s">
        <v>90</v>
      </c>
      <c r="J27" s="80" t="s">
        <v>90</v>
      </c>
      <c r="K27" s="71" t="str">
        <f t="shared" si="1"/>
        <v/>
      </c>
    </row>
    <row r="28" spans="1:11" ht="30" customHeight="1" x14ac:dyDescent="0.25">
      <c r="A28" s="81" t="s">
        <v>50</v>
      </c>
      <c r="B28" s="79" t="s">
        <v>94</v>
      </c>
      <c r="C28" s="82">
        <v>0</v>
      </c>
      <c r="D28" s="83">
        <v>0</v>
      </c>
      <c r="E28" s="82"/>
      <c r="F28" s="83"/>
      <c r="G28" s="82"/>
      <c r="H28" s="83"/>
      <c r="I28" s="82" t="s">
        <v>90</v>
      </c>
      <c r="J28" s="83" t="s">
        <v>90</v>
      </c>
      <c r="K28" s="71" t="str">
        <f t="shared" si="1"/>
        <v>Nombres attendus !</v>
      </c>
    </row>
    <row r="29" spans="1:11" ht="30" customHeight="1" x14ac:dyDescent="0.25">
      <c r="A29" s="120" t="s">
        <v>51</v>
      </c>
      <c r="B29" s="79" t="s">
        <v>89</v>
      </c>
      <c r="C29" s="64">
        <v>0</v>
      </c>
      <c r="D29" s="65">
        <v>0</v>
      </c>
      <c r="E29" s="64"/>
      <c r="F29" s="65"/>
      <c r="G29" s="64"/>
      <c r="H29" s="65"/>
      <c r="I29" s="64" t="s">
        <v>90</v>
      </c>
      <c r="J29" s="65" t="s">
        <v>90</v>
      </c>
      <c r="K29" s="71" t="str">
        <f t="shared" si="1"/>
        <v>Nombres attendus !</v>
      </c>
    </row>
    <row r="30" spans="1:11" ht="30" customHeight="1" x14ac:dyDescent="0.25">
      <c r="A30" s="101"/>
      <c r="B30" s="79" t="s">
        <v>91</v>
      </c>
      <c r="C30" s="66">
        <v>0</v>
      </c>
      <c r="D30" s="67">
        <v>0</v>
      </c>
      <c r="E30" s="66"/>
      <c r="F30" s="67"/>
      <c r="G30" s="66"/>
      <c r="H30" s="67"/>
      <c r="I30" s="66" t="s">
        <v>90</v>
      </c>
      <c r="J30" s="67" t="s">
        <v>90</v>
      </c>
      <c r="K30" s="71" t="str">
        <f t="shared" si="1"/>
        <v>Nombres attendus !</v>
      </c>
    </row>
    <row r="31" spans="1:11" ht="30" customHeight="1" x14ac:dyDescent="0.25">
      <c r="A31" s="102"/>
      <c r="B31" s="79" t="s">
        <v>92</v>
      </c>
      <c r="C31" s="80">
        <v>0</v>
      </c>
      <c r="D31" s="80">
        <v>0</v>
      </c>
      <c r="E31" s="80" t="str">
        <f>IF(OR(E30="",E30="N/A",E30="NC",E30="ND"),"",E29/E30)</f>
        <v/>
      </c>
      <c r="F31" s="80" t="str">
        <f>IF(OR(F30="",F30="N/A",F30="NC",F30="ND"),"",F29/F30)</f>
        <v/>
      </c>
      <c r="G31" s="80" t="str">
        <f>IF(OR(G30="",G30="N/A",G30="NC",G30="ND"),"",G29/G30)</f>
        <v/>
      </c>
      <c r="H31" s="80" t="str">
        <f>IF(OR(H30="",H30="N/A",H30="NC",H30="ND"),"",H29/H30)</f>
        <v/>
      </c>
      <c r="I31" s="80" t="s">
        <v>90</v>
      </c>
      <c r="J31" s="80" t="s">
        <v>90</v>
      </c>
      <c r="K31" s="71" t="str">
        <f t="shared" si="1"/>
        <v/>
      </c>
    </row>
    <row r="32" spans="1:11" ht="30" customHeight="1" x14ac:dyDescent="0.25">
      <c r="A32" s="81" t="s">
        <v>52</v>
      </c>
      <c r="B32" s="79" t="s">
        <v>94</v>
      </c>
      <c r="C32" s="82">
        <v>0</v>
      </c>
      <c r="D32" s="83">
        <v>0</v>
      </c>
      <c r="E32" s="82"/>
      <c r="F32" s="83"/>
      <c r="G32" s="82"/>
      <c r="H32" s="83"/>
      <c r="I32" s="82" t="s">
        <v>90</v>
      </c>
      <c r="J32" s="83" t="s">
        <v>90</v>
      </c>
      <c r="K32" s="71" t="str">
        <f t="shared" si="1"/>
        <v>Nombres attendus !</v>
      </c>
    </row>
    <row r="33" spans="1:11" ht="30" customHeight="1" x14ac:dyDescent="0.25">
      <c r="A33" s="120" t="s">
        <v>53</v>
      </c>
      <c r="B33" s="79" t="s">
        <v>89</v>
      </c>
      <c r="C33" s="64"/>
      <c r="D33" s="65"/>
      <c r="E33" s="64"/>
      <c r="F33" s="65"/>
      <c r="G33" s="64"/>
      <c r="H33" s="65"/>
      <c r="I33" s="64"/>
      <c r="J33" s="65"/>
      <c r="K33" s="71" t="str">
        <f t="shared" si="1"/>
        <v>Encore 8 cellule(s) requise(s)</v>
      </c>
    </row>
    <row r="34" spans="1:11" ht="30" customHeight="1" x14ac:dyDescent="0.25">
      <c r="A34" s="101"/>
      <c r="B34" s="79" t="s">
        <v>91</v>
      </c>
      <c r="C34" s="66"/>
      <c r="D34" s="67"/>
      <c r="E34" s="66"/>
      <c r="F34" s="67"/>
      <c r="G34" s="66"/>
      <c r="H34" s="67"/>
      <c r="I34" s="66"/>
      <c r="J34" s="67"/>
      <c r="K34" s="71" t="str">
        <f t="shared" si="1"/>
        <v>Encore 8 cellule(s) requise(s)</v>
      </c>
    </row>
    <row r="35" spans="1:11" ht="30" customHeight="1" x14ac:dyDescent="0.25">
      <c r="A35" s="102"/>
      <c r="B35" s="79" t="s">
        <v>92</v>
      </c>
      <c r="C35" s="80"/>
      <c r="D35" s="80"/>
      <c r="E35" s="80"/>
      <c r="F35" s="80"/>
      <c r="G35" s="80"/>
      <c r="H35" s="80"/>
      <c r="I35" s="80"/>
      <c r="J35" s="80"/>
      <c r="K35" s="71" t="str">
        <f t="shared" si="1"/>
        <v/>
      </c>
    </row>
    <row r="36" spans="1:11" ht="30" customHeight="1" x14ac:dyDescent="0.25">
      <c r="A36" s="81" t="s">
        <v>54</v>
      </c>
      <c r="B36" s="79" t="s">
        <v>96</v>
      </c>
      <c r="C36" s="82"/>
      <c r="D36" s="83"/>
      <c r="E36" s="82"/>
      <c r="F36" s="83"/>
      <c r="G36" s="82"/>
      <c r="H36" s="83"/>
      <c r="I36" s="82"/>
      <c r="J36" s="83"/>
      <c r="K36" s="71" t="str">
        <f t="shared" si="1"/>
        <v>Encore 8 cellule(s) requise(s)</v>
      </c>
    </row>
    <row r="37" spans="1:11" ht="30" customHeight="1" x14ac:dyDescent="0.25">
      <c r="A37" s="120" t="s">
        <v>55</v>
      </c>
      <c r="B37" s="79" t="s">
        <v>89</v>
      </c>
      <c r="C37" s="64">
        <v>0</v>
      </c>
      <c r="D37" s="65">
        <v>0</v>
      </c>
      <c r="E37" s="64"/>
      <c r="F37" s="65"/>
      <c r="G37" s="64"/>
      <c r="H37" s="65"/>
      <c r="I37" s="64" t="s">
        <v>90</v>
      </c>
      <c r="J37" s="65" t="s">
        <v>90</v>
      </c>
      <c r="K37" s="71" t="str">
        <f t="shared" si="1"/>
        <v>Nombres attendus !</v>
      </c>
    </row>
    <row r="38" spans="1:11" ht="30" customHeight="1" x14ac:dyDescent="0.25">
      <c r="A38" s="101"/>
      <c r="B38" s="79" t="s">
        <v>91</v>
      </c>
      <c r="C38" s="67">
        <v>6062</v>
      </c>
      <c r="D38" s="67">
        <v>6062</v>
      </c>
      <c r="E38" s="66"/>
      <c r="F38" s="67"/>
      <c r="G38" s="66"/>
      <c r="H38" s="67"/>
      <c r="I38" s="64" t="s">
        <v>90</v>
      </c>
      <c r="J38" s="65" t="s">
        <v>90</v>
      </c>
      <c r="K38" s="71" t="str">
        <f t="shared" si="1"/>
        <v>Nombres attendus !</v>
      </c>
    </row>
    <row r="39" spans="1:11" ht="30" customHeight="1" x14ac:dyDescent="0.25">
      <c r="A39" s="102"/>
      <c r="B39" s="79" t="s">
        <v>92</v>
      </c>
      <c r="C39" s="80">
        <f t="shared" ref="C39:H39" si="3">IF(OR(C38="",C38="N/A",C38="NC",C38="ND"),"",C37/C38)</f>
        <v>0</v>
      </c>
      <c r="D39" s="80">
        <f t="shared" si="3"/>
        <v>0</v>
      </c>
      <c r="E39" s="80" t="str">
        <f t="shared" si="3"/>
        <v/>
      </c>
      <c r="F39" s="80" t="str">
        <f t="shared" si="3"/>
        <v/>
      </c>
      <c r="G39" s="80" t="str">
        <f t="shared" si="3"/>
        <v/>
      </c>
      <c r="H39" s="80" t="str">
        <f t="shared" si="3"/>
        <v/>
      </c>
      <c r="I39" s="80" t="s">
        <v>90</v>
      </c>
      <c r="J39" s="80" t="s">
        <v>90</v>
      </c>
      <c r="K39" s="71" t="str">
        <f t="shared" si="1"/>
        <v/>
      </c>
    </row>
    <row r="40" spans="1:11" ht="30" customHeight="1" x14ac:dyDescent="0.25">
      <c r="A40" s="120" t="s">
        <v>56</v>
      </c>
      <c r="B40" s="79" t="s">
        <v>89</v>
      </c>
      <c r="C40" s="64"/>
      <c r="D40" s="65"/>
      <c r="E40" s="64"/>
      <c r="F40" s="65"/>
      <c r="G40" s="64"/>
      <c r="H40" s="65"/>
      <c r="I40" s="64"/>
      <c r="J40" s="65"/>
      <c r="K40" s="71" t="str">
        <f t="shared" si="1"/>
        <v>Encore 8 cellule(s) requise(s)</v>
      </c>
    </row>
    <row r="41" spans="1:11" ht="30" customHeight="1" x14ac:dyDescent="0.25">
      <c r="A41" s="101"/>
      <c r="B41" s="79" t="s">
        <v>91</v>
      </c>
      <c r="C41" s="66"/>
      <c r="D41" s="67"/>
      <c r="E41" s="66"/>
      <c r="F41" s="67"/>
      <c r="G41" s="66"/>
      <c r="H41" s="67"/>
      <c r="I41" s="94"/>
      <c r="J41" s="95"/>
      <c r="K41" s="71" t="str">
        <f t="shared" si="1"/>
        <v>Encore 8 cellule(s) requise(s)</v>
      </c>
    </row>
    <row r="42" spans="1:11" ht="30" customHeight="1" x14ac:dyDescent="0.25">
      <c r="A42" s="102"/>
      <c r="B42" s="79" t="s">
        <v>92</v>
      </c>
      <c r="C42" s="80"/>
      <c r="D42" s="80"/>
      <c r="E42" s="80"/>
      <c r="F42" s="80"/>
      <c r="G42" s="80"/>
      <c r="H42" s="80"/>
      <c r="I42" s="80"/>
      <c r="J42" s="80"/>
      <c r="K42" s="71" t="str">
        <f t="shared" si="1"/>
        <v/>
      </c>
    </row>
    <row r="43" spans="1:11" x14ac:dyDescent="0.25">
      <c r="A43" s="75"/>
      <c r="B43" s="75"/>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19" t="s">
        <v>84</v>
      </c>
      <c r="D1" s="109"/>
      <c r="E1" s="119" t="s">
        <v>85</v>
      </c>
      <c r="F1" s="109"/>
      <c r="G1" s="119" t="s">
        <v>86</v>
      </c>
      <c r="H1" s="109"/>
      <c r="I1" s="119" t="s">
        <v>18</v>
      </c>
      <c r="J1" s="109"/>
    </row>
    <row r="2" spans="1:11" ht="19.899999999999999" customHeight="1" x14ac:dyDescent="0.25">
      <c r="A2" s="4"/>
      <c r="B2" s="4"/>
      <c r="C2" s="7" t="s">
        <v>87</v>
      </c>
      <c r="D2" s="7" t="s">
        <v>88</v>
      </c>
      <c r="E2" s="7" t="s">
        <v>87</v>
      </c>
      <c r="F2" s="7" t="s">
        <v>88</v>
      </c>
      <c r="G2" s="7" t="s">
        <v>87</v>
      </c>
      <c r="H2" s="7" t="s">
        <v>88</v>
      </c>
      <c r="I2" s="7" t="s">
        <v>87</v>
      </c>
      <c r="J2" s="6" t="s">
        <v>88</v>
      </c>
    </row>
    <row r="3" spans="1:11" ht="19.899999999999999" customHeight="1" x14ac:dyDescent="0.25">
      <c r="A3" s="121" t="s">
        <v>34</v>
      </c>
      <c r="B3" s="108"/>
      <c r="C3" s="108"/>
      <c r="D3" s="108"/>
      <c r="E3" s="108"/>
      <c r="F3" s="108"/>
      <c r="G3" s="108"/>
      <c r="H3" s="108"/>
      <c r="I3" s="108"/>
      <c r="J3" s="109"/>
    </row>
    <row r="4" spans="1:11" ht="30" customHeight="1" x14ac:dyDescent="0.25">
      <c r="A4" s="123" t="s">
        <v>57</v>
      </c>
      <c r="B4" s="8" t="s">
        <v>89</v>
      </c>
      <c r="C4" s="64"/>
      <c r="D4" s="65"/>
      <c r="E4" s="64"/>
      <c r="F4" s="65"/>
      <c r="G4" s="64"/>
      <c r="H4" s="65"/>
      <c r="I4" s="64"/>
      <c r="J4" s="65"/>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101"/>
      <c r="B5" s="5" t="s">
        <v>91</v>
      </c>
      <c r="C5" s="66"/>
      <c r="D5" s="67"/>
      <c r="E5" s="66"/>
      <c r="F5" s="67"/>
      <c r="G5" s="66"/>
      <c r="H5" s="67"/>
      <c r="I5" s="66"/>
      <c r="J5" s="67"/>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102"/>
      <c r="B6" s="5" t="s">
        <v>92</v>
      </c>
      <c r="C6" s="68" t="str">
        <f t="shared" ref="C6:J6" si="0">IF(OR(C5="",C5="N/A",C5="NC",C5="ND"),"",C4/C5)</f>
        <v/>
      </c>
      <c r="D6" s="68" t="str">
        <f t="shared" si="0"/>
        <v/>
      </c>
      <c r="E6" s="68" t="str">
        <f t="shared" si="0"/>
        <v/>
      </c>
      <c r="F6" s="68" t="str">
        <f t="shared" si="0"/>
        <v/>
      </c>
      <c r="G6" s="68" t="str">
        <f t="shared" si="0"/>
        <v/>
      </c>
      <c r="H6" s="68" t="str">
        <f t="shared" si="0"/>
        <v/>
      </c>
      <c r="I6" s="68" t="str">
        <f t="shared" si="0"/>
        <v/>
      </c>
      <c r="J6" s="68" t="str">
        <f t="shared" si="0"/>
        <v/>
      </c>
      <c r="K6" s="71"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74" t="s">
        <v>58</v>
      </c>
      <c r="B7" s="9" t="s">
        <v>96</v>
      </c>
      <c r="C7" s="62"/>
      <c r="D7" s="63"/>
      <c r="E7" s="62"/>
      <c r="F7" s="63"/>
      <c r="G7" s="62"/>
      <c r="H7" s="63"/>
      <c r="I7" s="62"/>
      <c r="J7" s="63"/>
      <c r="K7" s="71" t="str">
        <f t="shared" si="1"/>
        <v>Encore 8 cellule(s) requise(s)</v>
      </c>
    </row>
    <row r="8" spans="1:11" ht="19.899999999999999" customHeight="1" x14ac:dyDescent="0.25">
      <c r="A8" s="121" t="s">
        <v>48</v>
      </c>
      <c r="B8" s="108"/>
      <c r="C8" s="108"/>
      <c r="D8" s="108"/>
      <c r="E8" s="108"/>
      <c r="F8" s="108"/>
      <c r="G8" s="108"/>
      <c r="H8" s="108"/>
      <c r="I8" s="108"/>
      <c r="J8" s="109"/>
      <c r="K8" s="71" t="str">
        <f t="shared" si="1"/>
        <v/>
      </c>
    </row>
    <row r="9" spans="1:11" ht="30" customHeight="1" x14ac:dyDescent="0.25">
      <c r="A9" s="123" t="s">
        <v>59</v>
      </c>
      <c r="B9" s="5" t="s">
        <v>89</v>
      </c>
      <c r="C9" s="64"/>
      <c r="D9" s="65"/>
      <c r="E9" s="64"/>
      <c r="F9" s="65"/>
      <c r="G9" s="64"/>
      <c r="H9" s="65"/>
      <c r="I9" s="64"/>
      <c r="J9" s="65"/>
      <c r="K9" s="71" t="str">
        <f t="shared" si="1"/>
        <v>Encore 8 cellule(s) requise(s)</v>
      </c>
    </row>
    <row r="10" spans="1:11" ht="30" customHeight="1" x14ac:dyDescent="0.25">
      <c r="A10" s="101"/>
      <c r="B10" s="5" t="s">
        <v>91</v>
      </c>
      <c r="C10" s="66"/>
      <c r="D10" s="67"/>
      <c r="E10" s="66"/>
      <c r="F10" s="67"/>
      <c r="G10" s="66"/>
      <c r="H10" s="67"/>
      <c r="I10" s="66"/>
      <c r="J10" s="67"/>
      <c r="K10" s="71" t="str">
        <f t="shared" si="1"/>
        <v>Encore 8 cellule(s) requise(s)</v>
      </c>
    </row>
    <row r="11" spans="1:11" ht="30" customHeight="1" x14ac:dyDescent="0.25">
      <c r="A11" s="102"/>
      <c r="B11" s="5" t="s">
        <v>92</v>
      </c>
      <c r="C11" s="68" t="str">
        <f t="shared" ref="C11:J11" si="2">IF(OR(C10="",C10="N/A",C10="NC",C10="ND"),"",C9/C10)</f>
        <v/>
      </c>
      <c r="D11" s="68" t="str">
        <f t="shared" si="2"/>
        <v/>
      </c>
      <c r="E11" s="68" t="str">
        <f t="shared" si="2"/>
        <v/>
      </c>
      <c r="F11" s="68" t="str">
        <f t="shared" si="2"/>
        <v/>
      </c>
      <c r="G11" s="68" t="str">
        <f t="shared" si="2"/>
        <v/>
      </c>
      <c r="H11" s="68" t="str">
        <f t="shared" si="2"/>
        <v/>
      </c>
      <c r="I11" s="68" t="str">
        <f t="shared" si="2"/>
        <v/>
      </c>
      <c r="J11" s="68" t="str">
        <f t="shared" si="2"/>
        <v/>
      </c>
      <c r="K11" s="71" t="str">
        <f t="shared" si="1"/>
        <v/>
      </c>
    </row>
    <row r="12" spans="1:11" ht="30" customHeight="1" x14ac:dyDescent="0.25">
      <c r="A12" s="74" t="s">
        <v>60</v>
      </c>
      <c r="B12" s="5" t="s">
        <v>96</v>
      </c>
      <c r="C12" s="62"/>
      <c r="D12" s="63"/>
      <c r="E12" s="62"/>
      <c r="F12" s="63"/>
      <c r="G12" s="62"/>
      <c r="H12" s="63"/>
      <c r="I12" s="62"/>
      <c r="J12" s="63"/>
      <c r="K12" s="71" t="str">
        <f t="shared" si="1"/>
        <v>Encore 8 cellule(s) requise(s)</v>
      </c>
    </row>
    <row r="13" spans="1:11" ht="30" customHeight="1" x14ac:dyDescent="0.25">
      <c r="A13" s="74" t="s">
        <v>61</v>
      </c>
      <c r="B13" s="5" t="s">
        <v>96</v>
      </c>
      <c r="C13" s="62"/>
      <c r="D13" s="62"/>
      <c r="E13" s="62"/>
      <c r="F13" s="62"/>
      <c r="G13" s="62"/>
      <c r="H13" s="62"/>
      <c r="I13" s="62"/>
      <c r="J13" s="62"/>
      <c r="K13" s="71" t="str">
        <f t="shared" si="1"/>
        <v>Encore 8 cellule(s) requise(s)</v>
      </c>
    </row>
    <row r="14" spans="1:11" ht="30" customHeight="1" x14ac:dyDescent="0.25">
      <c r="A14" s="123" t="s">
        <v>62</v>
      </c>
      <c r="B14" s="5" t="s">
        <v>89</v>
      </c>
      <c r="C14" s="64"/>
      <c r="D14" s="65"/>
      <c r="E14" s="64"/>
      <c r="F14" s="65"/>
      <c r="G14" s="64"/>
      <c r="H14" s="65"/>
      <c r="I14" s="64"/>
      <c r="J14" s="65"/>
      <c r="K14" s="71" t="str">
        <f t="shared" si="1"/>
        <v>Encore 8 cellule(s) requise(s)</v>
      </c>
    </row>
    <row r="15" spans="1:11" ht="30" customHeight="1" x14ac:dyDescent="0.25">
      <c r="A15" s="101"/>
      <c r="B15" s="5" t="s">
        <v>91</v>
      </c>
      <c r="C15" s="66"/>
      <c r="D15" s="67"/>
      <c r="E15" s="66"/>
      <c r="F15" s="67"/>
      <c r="G15" s="66"/>
      <c r="H15" s="67"/>
      <c r="I15" s="66"/>
      <c r="J15" s="67"/>
      <c r="K15" s="71" t="str">
        <f t="shared" si="1"/>
        <v>Encore 8 cellule(s) requise(s)</v>
      </c>
    </row>
    <row r="16" spans="1:11" ht="30" customHeight="1" x14ac:dyDescent="0.25">
      <c r="A16" s="102"/>
      <c r="B16" s="5" t="s">
        <v>92</v>
      </c>
      <c r="C16" s="68" t="str">
        <f t="shared" ref="C16:J16" si="3">IF(OR(C15="",C15="N/A",C15="NC",C15="ND"),"",C14/C15)</f>
        <v/>
      </c>
      <c r="D16" s="68" t="str">
        <f t="shared" si="3"/>
        <v/>
      </c>
      <c r="E16" s="68" t="str">
        <f t="shared" si="3"/>
        <v/>
      </c>
      <c r="F16" s="68" t="str">
        <f t="shared" si="3"/>
        <v/>
      </c>
      <c r="G16" s="68" t="str">
        <f t="shared" si="3"/>
        <v/>
      </c>
      <c r="H16" s="68" t="str">
        <f t="shared" si="3"/>
        <v/>
      </c>
      <c r="I16" s="68" t="str">
        <f t="shared" si="3"/>
        <v/>
      </c>
      <c r="J16" s="68" t="str">
        <f t="shared" si="3"/>
        <v/>
      </c>
      <c r="K16" s="71" t="str">
        <f t="shared" si="1"/>
        <v/>
      </c>
    </row>
    <row r="17" spans="1:11" ht="30" customHeight="1" x14ac:dyDescent="0.25">
      <c r="A17" s="123" t="s">
        <v>63</v>
      </c>
      <c r="B17" s="8" t="s">
        <v>89</v>
      </c>
      <c r="C17" s="64"/>
      <c r="D17" s="65"/>
      <c r="E17" s="64"/>
      <c r="F17" s="65"/>
      <c r="G17" s="64"/>
      <c r="H17" s="65"/>
      <c r="I17" s="64"/>
      <c r="J17" s="65"/>
      <c r="K17" s="71" t="str">
        <f t="shared" si="1"/>
        <v>Encore 8 cellule(s) requise(s)</v>
      </c>
    </row>
    <row r="18" spans="1:11" ht="30" customHeight="1" x14ac:dyDescent="0.25">
      <c r="A18" s="101"/>
      <c r="B18" s="5" t="s">
        <v>91</v>
      </c>
      <c r="C18" s="66"/>
      <c r="D18" s="67"/>
      <c r="E18" s="66"/>
      <c r="F18" s="67"/>
      <c r="G18" s="66"/>
      <c r="H18" s="67"/>
      <c r="I18" s="66"/>
      <c r="J18" s="67"/>
      <c r="K18" s="71" t="str">
        <f t="shared" si="1"/>
        <v>Encore 8 cellule(s) requise(s)</v>
      </c>
    </row>
    <row r="19" spans="1:11" ht="30" customHeight="1" x14ac:dyDescent="0.25">
      <c r="A19" s="102"/>
      <c r="B19" s="5" t="s">
        <v>92</v>
      </c>
      <c r="C19" s="68" t="str">
        <f t="shared" ref="C19:J19" si="4">IF(OR(C18="",C18="N/A",C18="NC",C18="ND"),"",C17/C18)</f>
        <v/>
      </c>
      <c r="D19" s="68" t="str">
        <f t="shared" si="4"/>
        <v/>
      </c>
      <c r="E19" s="68" t="str">
        <f t="shared" si="4"/>
        <v/>
      </c>
      <c r="F19" s="68" t="str">
        <f t="shared" si="4"/>
        <v/>
      </c>
      <c r="G19" s="68" t="str">
        <f t="shared" si="4"/>
        <v/>
      </c>
      <c r="H19" s="68" t="str">
        <f t="shared" si="4"/>
        <v/>
      </c>
      <c r="I19" s="68" t="str">
        <f t="shared" si="4"/>
        <v/>
      </c>
      <c r="J19" s="68" t="str">
        <f t="shared" si="4"/>
        <v/>
      </c>
      <c r="K19" s="71" t="str">
        <f t="shared" si="1"/>
        <v/>
      </c>
    </row>
    <row r="20" spans="1:11" ht="30" customHeight="1" x14ac:dyDescent="0.25">
      <c r="A20" s="123" t="s">
        <v>64</v>
      </c>
      <c r="B20" s="8" t="s">
        <v>89</v>
      </c>
      <c r="C20" s="64"/>
      <c r="D20" s="65"/>
      <c r="E20" s="64"/>
      <c r="F20" s="65"/>
      <c r="G20" s="64"/>
      <c r="H20" s="65"/>
      <c r="I20" s="64"/>
      <c r="J20" s="65"/>
      <c r="K20" s="71" t="str">
        <f t="shared" si="1"/>
        <v>Encore 8 cellule(s) requise(s)</v>
      </c>
    </row>
    <row r="21" spans="1:11" ht="30" customHeight="1" x14ac:dyDescent="0.25">
      <c r="A21" s="101"/>
      <c r="B21" s="5" t="s">
        <v>91</v>
      </c>
      <c r="C21" s="66"/>
      <c r="D21" s="67"/>
      <c r="E21" s="66"/>
      <c r="F21" s="67"/>
      <c r="G21" s="66"/>
      <c r="H21" s="67"/>
      <c r="I21" s="66"/>
      <c r="J21" s="67"/>
      <c r="K21" s="71" t="str">
        <f t="shared" si="1"/>
        <v>Encore 8 cellule(s) requise(s)</v>
      </c>
    </row>
    <row r="22" spans="1:11" ht="30" customHeight="1" x14ac:dyDescent="0.25">
      <c r="A22" s="102"/>
      <c r="B22" s="5" t="s">
        <v>92</v>
      </c>
      <c r="C22" s="68" t="str">
        <f t="shared" ref="C22:J22" si="5">IF(OR(C21="",C21="N/A",C21="NC",C21="ND"),"",C20/C21)</f>
        <v/>
      </c>
      <c r="D22" s="68" t="str">
        <f t="shared" si="5"/>
        <v/>
      </c>
      <c r="E22" s="68" t="str">
        <f t="shared" si="5"/>
        <v/>
      </c>
      <c r="F22" s="68" t="str">
        <f t="shared" si="5"/>
        <v/>
      </c>
      <c r="G22" s="68" t="str">
        <f t="shared" si="5"/>
        <v/>
      </c>
      <c r="H22" s="68" t="str">
        <f t="shared" si="5"/>
        <v/>
      </c>
      <c r="I22" s="68" t="str">
        <f t="shared" si="5"/>
        <v/>
      </c>
      <c r="J22" s="68" t="str">
        <f t="shared" si="5"/>
        <v/>
      </c>
      <c r="K22" s="71" t="str">
        <f t="shared" si="1"/>
        <v/>
      </c>
    </row>
    <row r="23" spans="1:11" ht="30" customHeight="1" x14ac:dyDescent="0.25">
      <c r="A23" s="123" t="s">
        <v>65</v>
      </c>
      <c r="B23" s="8" t="s">
        <v>89</v>
      </c>
      <c r="C23" s="64"/>
      <c r="D23" s="65"/>
      <c r="E23" s="64"/>
      <c r="F23" s="65"/>
      <c r="G23" s="64"/>
      <c r="H23" s="65"/>
      <c r="I23" s="64"/>
      <c r="J23" s="65"/>
      <c r="K23" s="71" t="str">
        <f t="shared" si="1"/>
        <v>Encore 8 cellule(s) requise(s)</v>
      </c>
    </row>
    <row r="24" spans="1:11" ht="30" customHeight="1" x14ac:dyDescent="0.25">
      <c r="A24" s="101"/>
      <c r="B24" s="5" t="s">
        <v>91</v>
      </c>
      <c r="C24" s="66"/>
      <c r="D24" s="67"/>
      <c r="E24" s="66"/>
      <c r="F24" s="67"/>
      <c r="G24" s="66"/>
      <c r="H24" s="67"/>
      <c r="I24" s="66"/>
      <c r="J24" s="67"/>
      <c r="K24" s="71" t="str">
        <f t="shared" si="1"/>
        <v>Encore 8 cellule(s) requise(s)</v>
      </c>
    </row>
    <row r="25" spans="1:11" ht="30" customHeight="1" x14ac:dyDescent="0.25">
      <c r="A25" s="102"/>
      <c r="B25" s="5" t="s">
        <v>92</v>
      </c>
      <c r="C25" s="68" t="str">
        <f t="shared" ref="C25:J25" si="6">IF(OR(C24="",C24="N/A",C24="NC",C24="ND"),"",C23/C24)</f>
        <v/>
      </c>
      <c r="D25" s="68" t="str">
        <f t="shared" si="6"/>
        <v/>
      </c>
      <c r="E25" s="68" t="str">
        <f t="shared" si="6"/>
        <v/>
      </c>
      <c r="F25" s="68" t="str">
        <f t="shared" si="6"/>
        <v/>
      </c>
      <c r="G25" s="68" t="str">
        <f t="shared" si="6"/>
        <v/>
      </c>
      <c r="H25" s="68" t="str">
        <f t="shared" si="6"/>
        <v/>
      </c>
      <c r="I25" s="68" t="str">
        <f t="shared" si="6"/>
        <v/>
      </c>
      <c r="J25" s="68" t="str">
        <f t="shared" si="6"/>
        <v/>
      </c>
      <c r="K25" s="71"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19" zoomScale="80" zoomScaleNormal="80" workbookViewId="0">
      <selection activeCell="D23" sqref="D23:D25"/>
    </sheetView>
  </sheetViews>
  <sheetFormatPr baseColWidth="10" defaultColWidth="11.5703125" defaultRowHeight="15" x14ac:dyDescent="0.25"/>
  <cols>
    <col min="1" max="1" width="60.7109375" style="90" customWidth="1"/>
    <col min="2" max="2" width="10.7109375" style="90" customWidth="1"/>
    <col min="3" max="8" width="15.7109375" style="90" customWidth="1"/>
    <col min="9" max="9" width="11.7109375" style="21" customWidth="1"/>
    <col min="10" max="10" width="11.5703125" style="23" customWidth="1"/>
    <col min="11" max="16384" width="11.5703125" style="23"/>
  </cols>
  <sheetData>
    <row r="1" spans="1:9" ht="40.15" customHeight="1" x14ac:dyDescent="0.25">
      <c r="A1" s="84"/>
      <c r="B1" s="84"/>
      <c r="C1" s="124" t="s">
        <v>84</v>
      </c>
      <c r="D1" s="109"/>
      <c r="E1" s="124" t="s">
        <v>85</v>
      </c>
      <c r="F1" s="109"/>
      <c r="G1" s="124" t="s">
        <v>86</v>
      </c>
      <c r="H1" s="109"/>
    </row>
    <row r="2" spans="1:9" ht="19.899999999999999" customHeight="1" x14ac:dyDescent="0.25">
      <c r="A2" s="84"/>
      <c r="B2" s="84"/>
      <c r="C2" s="85" t="s">
        <v>87</v>
      </c>
      <c r="D2" s="85" t="s">
        <v>88</v>
      </c>
      <c r="E2" s="85" t="s">
        <v>87</v>
      </c>
      <c r="F2" s="85" t="s">
        <v>88</v>
      </c>
      <c r="G2" s="85" t="s">
        <v>87</v>
      </c>
      <c r="H2" s="85" t="s">
        <v>88</v>
      </c>
    </row>
    <row r="3" spans="1:9" ht="19.899999999999999" customHeight="1" x14ac:dyDescent="0.25">
      <c r="A3" s="122" t="s">
        <v>34</v>
      </c>
      <c r="B3" s="108"/>
      <c r="C3" s="108"/>
      <c r="D3" s="108"/>
      <c r="E3" s="108"/>
      <c r="F3" s="108"/>
      <c r="G3" s="108"/>
      <c r="H3" s="109"/>
    </row>
    <row r="4" spans="1:9" ht="30" customHeight="1" x14ac:dyDescent="0.25">
      <c r="A4" s="125" t="s">
        <v>67</v>
      </c>
      <c r="B4" s="78" t="s">
        <v>89</v>
      </c>
      <c r="C4" s="64"/>
      <c r="D4" s="65"/>
      <c r="E4" s="64"/>
      <c r="F4" s="65"/>
      <c r="G4" s="64"/>
      <c r="H4" s="65"/>
      <c r="I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101"/>
      <c r="B5" s="79" t="s">
        <v>91</v>
      </c>
      <c r="C5" s="66"/>
      <c r="D5" s="67"/>
      <c r="E5" s="66"/>
      <c r="F5" s="67"/>
      <c r="G5" s="66"/>
      <c r="H5" s="67"/>
      <c r="I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102"/>
      <c r="B6" s="79" t="s">
        <v>92</v>
      </c>
      <c r="C6" s="80" t="str">
        <f t="shared" ref="C6:H6" si="0">IF(OR(C5="",C5="N/A",C5="NC",C5="ND"),"",C4/C5)</f>
        <v/>
      </c>
      <c r="D6" s="80" t="str">
        <f t="shared" si="0"/>
        <v/>
      </c>
      <c r="E6" s="80" t="str">
        <f t="shared" si="0"/>
        <v/>
      </c>
      <c r="F6" s="80" t="str">
        <f t="shared" si="0"/>
        <v/>
      </c>
      <c r="G6" s="80" t="str">
        <f t="shared" si="0"/>
        <v/>
      </c>
      <c r="H6" s="80" t="str">
        <f t="shared" si="0"/>
        <v/>
      </c>
      <c r="I6" s="71"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26" t="s">
        <v>68</v>
      </c>
      <c r="B7" s="78" t="s">
        <v>89</v>
      </c>
      <c r="C7" s="64"/>
      <c r="D7" s="65"/>
      <c r="E7" s="64"/>
      <c r="F7" s="65"/>
      <c r="G7" s="64"/>
      <c r="H7" s="65"/>
      <c r="I7" s="71" t="str">
        <f t="shared" si="1"/>
        <v/>
      </c>
    </row>
    <row r="8" spans="1:9" ht="30" customHeight="1" x14ac:dyDescent="0.25">
      <c r="A8" s="101"/>
      <c r="B8" s="79" t="s">
        <v>91</v>
      </c>
      <c r="C8" s="66"/>
      <c r="D8" s="67"/>
      <c r="E8" s="66"/>
      <c r="F8" s="67"/>
      <c r="G8" s="66"/>
      <c r="H8" s="67"/>
      <c r="I8" s="71" t="str">
        <f t="shared" si="1"/>
        <v/>
      </c>
    </row>
    <row r="9" spans="1:9" ht="30" customHeight="1" x14ac:dyDescent="0.25">
      <c r="A9" s="102"/>
      <c r="B9" s="79" t="s">
        <v>92</v>
      </c>
      <c r="C9" s="80" t="str">
        <f t="shared" ref="C9:H9" si="2">IF(OR(C8="",C8="N/A",C8="NC",C8="ND"),"",C7/C8)</f>
        <v/>
      </c>
      <c r="D9" s="80" t="str">
        <f t="shared" si="2"/>
        <v/>
      </c>
      <c r="E9" s="80" t="str">
        <f t="shared" si="2"/>
        <v/>
      </c>
      <c r="F9" s="80" t="str">
        <f t="shared" si="2"/>
        <v/>
      </c>
      <c r="G9" s="80" t="str">
        <f t="shared" si="2"/>
        <v/>
      </c>
      <c r="H9" s="80" t="str">
        <f t="shared" si="2"/>
        <v/>
      </c>
      <c r="I9" s="71" t="str">
        <f t="shared" si="1"/>
        <v/>
      </c>
    </row>
    <row r="10" spans="1:9" ht="30" customHeight="1" x14ac:dyDescent="0.25">
      <c r="A10" s="126" t="s">
        <v>69</v>
      </c>
      <c r="B10" s="78" t="s">
        <v>89</v>
      </c>
      <c r="C10" s="64"/>
      <c r="D10" s="65"/>
      <c r="E10" s="64"/>
      <c r="F10" s="65"/>
      <c r="G10" s="64"/>
      <c r="H10" s="65"/>
      <c r="I10" s="71" t="str">
        <f t="shared" si="1"/>
        <v/>
      </c>
    </row>
    <row r="11" spans="1:9" ht="30" customHeight="1" x14ac:dyDescent="0.25">
      <c r="A11" s="101"/>
      <c r="B11" s="79" t="s">
        <v>91</v>
      </c>
      <c r="C11" s="66"/>
      <c r="D11" s="67"/>
      <c r="E11" s="66"/>
      <c r="F11" s="67"/>
      <c r="G11" s="66"/>
      <c r="H11" s="67"/>
      <c r="I11" s="71" t="str">
        <f t="shared" si="1"/>
        <v/>
      </c>
    </row>
    <row r="12" spans="1:9" ht="30" customHeight="1" x14ac:dyDescent="0.25">
      <c r="A12" s="102"/>
      <c r="B12" s="79" t="s">
        <v>92</v>
      </c>
      <c r="C12" s="80" t="str">
        <f t="shared" ref="C12:H12" si="3">IF(OR(C11="",C11="N/A",C11="NC",C11="ND"),"",C10/C11)</f>
        <v/>
      </c>
      <c r="D12" s="80" t="str">
        <f t="shared" si="3"/>
        <v/>
      </c>
      <c r="E12" s="80" t="str">
        <f t="shared" si="3"/>
        <v/>
      </c>
      <c r="F12" s="80" t="str">
        <f t="shared" si="3"/>
        <v/>
      </c>
      <c r="G12" s="80" t="str">
        <f t="shared" si="3"/>
        <v/>
      </c>
      <c r="H12" s="80" t="str">
        <f t="shared" si="3"/>
        <v/>
      </c>
      <c r="I12" s="71" t="str">
        <f t="shared" si="1"/>
        <v/>
      </c>
    </row>
    <row r="13" spans="1:9" ht="30" customHeight="1" x14ac:dyDescent="0.25">
      <c r="A13" s="125" t="s">
        <v>70</v>
      </c>
      <c r="B13" s="78" t="s">
        <v>89</v>
      </c>
      <c r="C13" s="64"/>
      <c r="D13" s="87">
        <v>6</v>
      </c>
      <c r="E13" s="64"/>
      <c r="F13" s="65"/>
      <c r="G13" s="64"/>
      <c r="H13" s="65"/>
      <c r="I13" s="71" t="str">
        <f t="shared" si="1"/>
        <v>Encore 5 cellule(s) requise(s)</v>
      </c>
    </row>
    <row r="14" spans="1:9" ht="30" customHeight="1" x14ac:dyDescent="0.25">
      <c r="A14" s="101"/>
      <c r="B14" s="79" t="s">
        <v>91</v>
      </c>
      <c r="C14" s="66"/>
      <c r="D14" s="87">
        <v>1189</v>
      </c>
      <c r="E14" s="66"/>
      <c r="F14" s="67"/>
      <c r="G14" s="66"/>
      <c r="H14" s="67"/>
      <c r="I14" s="71" t="str">
        <f t="shared" si="1"/>
        <v>Encore 5 cellule(s) requise(s)</v>
      </c>
    </row>
    <row r="15" spans="1:9" ht="30" customHeight="1" x14ac:dyDescent="0.25">
      <c r="A15" s="102"/>
      <c r="B15" s="79" t="s">
        <v>92</v>
      </c>
      <c r="C15" s="80" t="str">
        <f>IF(OR(C14="",C14="N/A",C14="NC",C14="ND"),"",C13/C14)</f>
        <v/>
      </c>
      <c r="D15" s="87">
        <v>5.0000000000000001E-3</v>
      </c>
      <c r="E15" s="80" t="str">
        <f>IF(OR(E14="",E14="N/A",E14="NC",E14="ND"),"",E13/E14)</f>
        <v/>
      </c>
      <c r="F15" s="80" t="str">
        <f>IF(OR(F14="",F14="N/A",F14="NC",F14="ND"),"",F13/F14)</f>
        <v/>
      </c>
      <c r="G15" s="80" t="str">
        <f>IF(OR(G14="",G14="N/A",G14="NC",G14="ND"),"",G13/G14)</f>
        <v/>
      </c>
      <c r="H15" s="80" t="str">
        <f>IF(OR(H14="",H14="N/A",H14="NC",H14="ND"),"",H13/H14)</f>
        <v/>
      </c>
      <c r="I15" s="71" t="str">
        <f t="shared" si="1"/>
        <v/>
      </c>
    </row>
    <row r="16" spans="1:9" ht="30" customHeight="1" x14ac:dyDescent="0.25">
      <c r="A16" s="125" t="s">
        <v>71</v>
      </c>
      <c r="B16" s="79" t="s">
        <v>97</v>
      </c>
      <c r="C16" s="86"/>
      <c r="D16" s="87">
        <v>23</v>
      </c>
      <c r="E16" s="86"/>
      <c r="F16" s="87"/>
      <c r="G16" s="86"/>
      <c r="H16" s="87"/>
      <c r="I16" s="71" t="str">
        <f t="shared" si="1"/>
        <v>Encore 5 cellule(s) requise(s)</v>
      </c>
    </row>
    <row r="17" spans="1:9" ht="30" customHeight="1" x14ac:dyDescent="0.25">
      <c r="A17" s="102"/>
      <c r="B17" s="79" t="s">
        <v>94</v>
      </c>
      <c r="C17" s="88"/>
      <c r="D17" s="87">
        <v>74.45</v>
      </c>
      <c r="E17" s="88"/>
      <c r="F17" s="89"/>
      <c r="G17" s="88"/>
      <c r="H17" s="89"/>
      <c r="I17" s="71" t="str">
        <f t="shared" si="1"/>
        <v>Encore 5 cellule(s) requise(s)</v>
      </c>
    </row>
    <row r="18" spans="1:9" ht="30" customHeight="1" x14ac:dyDescent="0.25">
      <c r="A18" s="125" t="s">
        <v>72</v>
      </c>
      <c r="B18" s="79" t="s">
        <v>97</v>
      </c>
      <c r="C18" s="86"/>
      <c r="D18" s="87">
        <v>0</v>
      </c>
      <c r="E18" s="86"/>
      <c r="F18" s="87"/>
      <c r="G18" s="86"/>
      <c r="H18" s="87"/>
      <c r="I18" s="71" t="str">
        <f t="shared" si="1"/>
        <v>Encore 5 cellule(s) requise(s)</v>
      </c>
    </row>
    <row r="19" spans="1:9" ht="30" customHeight="1" x14ac:dyDescent="0.25">
      <c r="A19" s="102"/>
      <c r="B19" s="79" t="s">
        <v>94</v>
      </c>
      <c r="C19" s="88"/>
      <c r="D19" s="87">
        <v>1</v>
      </c>
      <c r="E19" s="88"/>
      <c r="F19" s="89"/>
      <c r="G19" s="88"/>
      <c r="H19" s="89"/>
      <c r="I19" s="71" t="str">
        <f t="shared" si="1"/>
        <v>Encore 5 cellule(s) requise(s)</v>
      </c>
    </row>
    <row r="20" spans="1:9" ht="30" customHeight="1" x14ac:dyDescent="0.25">
      <c r="A20" s="125" t="s">
        <v>73</v>
      </c>
      <c r="B20" s="79" t="s">
        <v>89</v>
      </c>
      <c r="C20" s="64"/>
      <c r="D20" s="65">
        <v>158</v>
      </c>
      <c r="E20" s="64"/>
      <c r="F20" s="65"/>
      <c r="G20" s="64"/>
      <c r="H20" s="65"/>
      <c r="I20" s="71" t="str">
        <f t="shared" si="1"/>
        <v>Encore 5 cellule(s) requise(s)</v>
      </c>
    </row>
    <row r="21" spans="1:9" ht="30" customHeight="1" x14ac:dyDescent="0.25">
      <c r="A21" s="101"/>
      <c r="B21" s="79" t="s">
        <v>91</v>
      </c>
      <c r="C21" s="66"/>
      <c r="D21" s="65">
        <v>849</v>
      </c>
      <c r="E21" s="66"/>
      <c r="F21" s="67"/>
      <c r="G21" s="66"/>
      <c r="H21" s="67"/>
      <c r="I21" s="71" t="str">
        <f t="shared" si="1"/>
        <v>Encore 5 cellule(s) requise(s)</v>
      </c>
    </row>
    <row r="22" spans="1:9" ht="30" customHeight="1" x14ac:dyDescent="0.25">
      <c r="A22" s="102"/>
      <c r="B22" s="79" t="s">
        <v>92</v>
      </c>
      <c r="C22" s="80" t="str">
        <f>IF(OR(C21="",C21="N/A",C21="NC",C21="ND"),"",C20/C21)</f>
        <v/>
      </c>
      <c r="D22" s="80">
        <v>0.18609999999999999</v>
      </c>
      <c r="E22" s="80" t="str">
        <f>IF(OR(E21="",E21="N/A",E21="NC",E21="ND"),"",E20/E21)</f>
        <v/>
      </c>
      <c r="F22" s="80" t="str">
        <f>IF(OR(F21="",F21="N/A",F21="NC",F21="ND"),"",F20/F21)</f>
        <v/>
      </c>
      <c r="G22" s="80" t="str">
        <f>IF(OR(G21="",G21="N/A",G21="NC",G21="ND"),"",G20/G21)</f>
        <v/>
      </c>
      <c r="H22" s="80" t="str">
        <f>IF(OR(H21="",H21="N/A",H21="NC",H21="ND"),"",H20/H21)</f>
        <v/>
      </c>
      <c r="I22" s="71" t="str">
        <f t="shared" si="1"/>
        <v/>
      </c>
    </row>
    <row r="23" spans="1:9" ht="30" customHeight="1" x14ac:dyDescent="0.25">
      <c r="A23" s="125" t="s">
        <v>98</v>
      </c>
      <c r="B23" s="79" t="s">
        <v>89</v>
      </c>
      <c r="C23" s="64"/>
      <c r="D23" s="96">
        <v>24355</v>
      </c>
      <c r="E23" s="64"/>
      <c r="F23" s="65"/>
      <c r="G23" s="64"/>
      <c r="H23" s="65"/>
      <c r="I23" s="71" t="str">
        <f t="shared" si="1"/>
        <v>Encore 5 cellule(s) requise(s)</v>
      </c>
    </row>
    <row r="24" spans="1:9" ht="30" customHeight="1" x14ac:dyDescent="0.25">
      <c r="A24" s="101"/>
      <c r="B24" s="79" t="s">
        <v>91</v>
      </c>
      <c r="C24" s="66"/>
      <c r="D24" s="96">
        <v>24525</v>
      </c>
      <c r="E24" s="66"/>
      <c r="F24" s="67"/>
      <c r="G24" s="66"/>
      <c r="H24" s="67"/>
      <c r="I24" s="71" t="str">
        <f t="shared" si="1"/>
        <v>Encore 5 cellule(s) requise(s)</v>
      </c>
    </row>
    <row r="25" spans="1:9" ht="30" customHeight="1" x14ac:dyDescent="0.25">
      <c r="A25" s="102"/>
      <c r="B25" s="79" t="s">
        <v>92</v>
      </c>
      <c r="C25" s="80" t="str">
        <f t="shared" ref="C25:H25" si="4">IF(OR(C24="",C24="N/A",C24="NC",C24="ND"),"",C23/C24)</f>
        <v/>
      </c>
      <c r="D25" s="80">
        <f t="shared" si="4"/>
        <v>0.99306829765545357</v>
      </c>
      <c r="E25" s="80" t="str">
        <f t="shared" si="4"/>
        <v/>
      </c>
      <c r="F25" s="80" t="str">
        <f t="shared" si="4"/>
        <v/>
      </c>
      <c r="G25" s="80" t="str">
        <f t="shared" si="4"/>
        <v/>
      </c>
      <c r="H25" s="80" t="str">
        <f t="shared" si="4"/>
        <v/>
      </c>
      <c r="I25" s="71" t="str">
        <f t="shared" si="1"/>
        <v/>
      </c>
    </row>
    <row r="26" spans="1:9" ht="19.899999999999999" customHeight="1" x14ac:dyDescent="0.25">
      <c r="A26" s="122" t="s">
        <v>75</v>
      </c>
      <c r="B26" s="108"/>
      <c r="C26" s="108"/>
      <c r="D26" s="108"/>
      <c r="E26" s="108"/>
      <c r="F26" s="108"/>
      <c r="G26" s="108"/>
      <c r="H26" s="109"/>
      <c r="I26" s="71" t="str">
        <f t="shared" si="1"/>
        <v/>
      </c>
    </row>
    <row r="27" spans="1:9" ht="30" customHeight="1" x14ac:dyDescent="0.25">
      <c r="A27" s="125" t="s">
        <v>76</v>
      </c>
      <c r="B27" s="78" t="s">
        <v>89</v>
      </c>
      <c r="C27" s="64"/>
      <c r="D27" s="65"/>
      <c r="E27" s="64"/>
      <c r="F27" s="65"/>
      <c r="G27" s="64"/>
      <c r="H27" s="65"/>
      <c r="I27" s="71" t="str">
        <f t="shared" si="1"/>
        <v>Encore 6 cellule(s) requise(s)</v>
      </c>
    </row>
    <row r="28" spans="1:9" ht="30" customHeight="1" x14ac:dyDescent="0.25">
      <c r="A28" s="101"/>
      <c r="B28" s="79" t="s">
        <v>91</v>
      </c>
      <c r="C28" s="66"/>
      <c r="D28" s="67"/>
      <c r="E28" s="66"/>
      <c r="F28" s="67"/>
      <c r="G28" s="66"/>
      <c r="H28" s="67"/>
      <c r="I28" s="71" t="str">
        <f t="shared" si="1"/>
        <v>Encore 6 cellule(s) requise(s)</v>
      </c>
    </row>
    <row r="29" spans="1:9" ht="30" customHeight="1" x14ac:dyDescent="0.25">
      <c r="A29" s="102"/>
      <c r="B29" s="79" t="s">
        <v>92</v>
      </c>
      <c r="C29" s="80" t="str">
        <f t="shared" ref="C29:H29" si="5">IF(OR(C28="",C28="N/A",C28="NC",C28="ND"),"",C27/C28)</f>
        <v/>
      </c>
      <c r="D29" s="80" t="str">
        <f t="shared" si="5"/>
        <v/>
      </c>
      <c r="E29" s="80" t="str">
        <f t="shared" si="5"/>
        <v/>
      </c>
      <c r="F29" s="80" t="str">
        <f t="shared" si="5"/>
        <v/>
      </c>
      <c r="G29" s="80" t="str">
        <f t="shared" si="5"/>
        <v/>
      </c>
      <c r="H29" s="80" t="str">
        <f t="shared" si="5"/>
        <v/>
      </c>
      <c r="I29" s="71" t="str">
        <f t="shared" si="1"/>
        <v/>
      </c>
    </row>
    <row r="30" spans="1:9" ht="30" customHeight="1" x14ac:dyDescent="0.25">
      <c r="A30" s="125" t="s">
        <v>77</v>
      </c>
      <c r="B30" s="78" t="s">
        <v>89</v>
      </c>
      <c r="C30" s="64"/>
      <c r="D30" s="65"/>
      <c r="E30" s="64"/>
      <c r="F30" s="65"/>
      <c r="G30" s="64"/>
      <c r="H30" s="65"/>
      <c r="I30" s="71" t="str">
        <f t="shared" si="1"/>
        <v>Encore 6 cellule(s) requise(s)</v>
      </c>
    </row>
    <row r="31" spans="1:9" ht="30" customHeight="1" x14ac:dyDescent="0.25">
      <c r="A31" s="101"/>
      <c r="B31" s="79" t="s">
        <v>91</v>
      </c>
      <c r="C31" s="66"/>
      <c r="D31" s="67"/>
      <c r="E31" s="66"/>
      <c r="F31" s="67"/>
      <c r="G31" s="66"/>
      <c r="H31" s="67"/>
      <c r="I31" s="71" t="str">
        <f t="shared" si="1"/>
        <v>Encore 6 cellule(s) requise(s)</v>
      </c>
    </row>
    <row r="32" spans="1:9" ht="30" customHeight="1" x14ac:dyDescent="0.25">
      <c r="A32" s="102"/>
      <c r="B32" s="79" t="s">
        <v>92</v>
      </c>
      <c r="C32" s="80" t="str">
        <f t="shared" ref="C32:H32" si="6">IF(OR(C31="",C31="N/A",C31="NC",C31="ND"),"",C30/C31)</f>
        <v/>
      </c>
      <c r="D32" s="80" t="str">
        <f t="shared" si="6"/>
        <v/>
      </c>
      <c r="E32" s="80" t="str">
        <f t="shared" si="6"/>
        <v/>
      </c>
      <c r="F32" s="80" t="str">
        <f t="shared" si="6"/>
        <v/>
      </c>
      <c r="G32" s="80" t="str">
        <f t="shared" si="6"/>
        <v/>
      </c>
      <c r="H32" s="80" t="str">
        <f t="shared" si="6"/>
        <v/>
      </c>
      <c r="I32" s="71" t="str">
        <f t="shared" si="1"/>
        <v/>
      </c>
    </row>
    <row r="33" spans="1:9" ht="19.899999999999999" customHeight="1" x14ac:dyDescent="0.25">
      <c r="A33" s="122" t="s">
        <v>48</v>
      </c>
      <c r="B33" s="108"/>
      <c r="C33" s="108"/>
      <c r="D33" s="108"/>
      <c r="E33" s="108"/>
      <c r="F33" s="108"/>
      <c r="G33" s="108"/>
      <c r="H33" s="109"/>
      <c r="I33" s="71" t="str">
        <f t="shared" si="1"/>
        <v/>
      </c>
    </row>
    <row r="34" spans="1:9" ht="30" customHeight="1" x14ac:dyDescent="0.25">
      <c r="A34" s="125" t="s">
        <v>78</v>
      </c>
      <c r="B34" s="78" t="s">
        <v>89</v>
      </c>
      <c r="C34" s="64">
        <v>2</v>
      </c>
      <c r="D34" s="65">
        <v>2</v>
      </c>
      <c r="E34" s="64"/>
      <c r="F34" s="65"/>
      <c r="G34" s="64"/>
      <c r="H34" s="65"/>
      <c r="I34" s="71" t="str">
        <f t="shared" si="1"/>
        <v>Encore 4 cellule(s) requise(s)</v>
      </c>
    </row>
    <row r="35" spans="1:9" ht="30" customHeight="1" x14ac:dyDescent="0.25">
      <c r="A35" s="101"/>
      <c r="B35" s="79" t="s">
        <v>91</v>
      </c>
      <c r="C35" s="66">
        <v>3</v>
      </c>
      <c r="D35" s="67">
        <v>3</v>
      </c>
      <c r="E35" s="66"/>
      <c r="F35" s="67"/>
      <c r="G35" s="66"/>
      <c r="H35" s="67"/>
      <c r="I35" s="71" t="str">
        <f t="shared" si="1"/>
        <v>Encore 4 cellule(s) requise(s)</v>
      </c>
    </row>
    <row r="36" spans="1:9" ht="30" customHeight="1" x14ac:dyDescent="0.25">
      <c r="A36" s="102"/>
      <c r="B36" s="79" t="s">
        <v>92</v>
      </c>
      <c r="C36" s="80">
        <v>1</v>
      </c>
      <c r="D36" s="80">
        <v>1</v>
      </c>
      <c r="E36" s="80" t="str">
        <f>IF(OR(E35="",E35="N/A",E35="NC",E35="ND"),"",E34/E35)</f>
        <v/>
      </c>
      <c r="F36" s="80" t="str">
        <f>IF(OR(F35="",F35="N/A",F35="NC",F35="ND"),"",F34/F35)</f>
        <v/>
      </c>
      <c r="G36" s="80" t="str">
        <f>IF(OR(G35="",G35="N/A",G35="NC",G35="ND"),"",G34/G35)</f>
        <v/>
      </c>
      <c r="H36" s="80" t="str">
        <f>IF(OR(H35="",H35="N/A",H35="NC",H35="ND"),"",H34/H35)</f>
        <v/>
      </c>
      <c r="I36" s="71" t="str">
        <f t="shared" si="1"/>
        <v/>
      </c>
    </row>
    <row r="37" spans="1:9" ht="30" customHeight="1" x14ac:dyDescent="0.25">
      <c r="A37" s="125" t="s">
        <v>79</v>
      </c>
      <c r="B37" s="78" t="s">
        <v>89</v>
      </c>
      <c r="C37" s="64">
        <v>0</v>
      </c>
      <c r="D37" s="65">
        <v>0</v>
      </c>
      <c r="E37" s="64"/>
      <c r="F37" s="65"/>
      <c r="G37" s="64"/>
      <c r="H37" s="65"/>
      <c r="I37" s="71" t="str">
        <f t="shared" si="1"/>
        <v>Encore 4 cellule(s) requise(s)</v>
      </c>
    </row>
    <row r="38" spans="1:9" ht="30" customHeight="1" x14ac:dyDescent="0.25">
      <c r="A38" s="101"/>
      <c r="B38" s="78" t="s">
        <v>91</v>
      </c>
      <c r="C38" s="67">
        <v>3106</v>
      </c>
      <c r="D38" s="67">
        <v>3106</v>
      </c>
      <c r="E38" s="66"/>
      <c r="F38" s="67"/>
      <c r="G38" s="66"/>
      <c r="H38" s="67"/>
      <c r="I38" s="71" t="str">
        <f t="shared" si="1"/>
        <v>Encore 4 cellule(s) requise(s)</v>
      </c>
    </row>
    <row r="39" spans="1:9" ht="30" customHeight="1" x14ac:dyDescent="0.25">
      <c r="A39" s="102"/>
      <c r="B39" s="78" t="s">
        <v>99</v>
      </c>
      <c r="C39" s="80">
        <f t="shared" ref="C39:H39" si="7">IF(OR(C38="",C38="N/A",C38="NC",C38="ND"),"",C37/C38)</f>
        <v>0</v>
      </c>
      <c r="D39" s="80">
        <f t="shared" si="7"/>
        <v>0</v>
      </c>
      <c r="E39" s="80" t="str">
        <f t="shared" si="7"/>
        <v/>
      </c>
      <c r="F39" s="80" t="str">
        <f t="shared" si="7"/>
        <v/>
      </c>
      <c r="G39" s="80" t="str">
        <f t="shared" si="7"/>
        <v/>
      </c>
      <c r="H39" s="80" t="str">
        <f t="shared" si="7"/>
        <v/>
      </c>
      <c r="I39" s="71" t="str">
        <f t="shared" si="1"/>
        <v>Nombres attendus !</v>
      </c>
    </row>
    <row r="40" spans="1:9" ht="30" customHeight="1" x14ac:dyDescent="0.25">
      <c r="A40" s="125" t="s">
        <v>80</v>
      </c>
      <c r="B40" s="78" t="s">
        <v>89</v>
      </c>
      <c r="C40" s="64"/>
      <c r="D40" s="65"/>
      <c r="E40" s="64"/>
      <c r="F40" s="65"/>
      <c r="G40" s="64"/>
      <c r="H40" s="65"/>
      <c r="I40" s="71" t="str">
        <f t="shared" si="1"/>
        <v>Encore 6 cellule(s) requise(s)</v>
      </c>
    </row>
    <row r="41" spans="1:9" ht="30" customHeight="1" x14ac:dyDescent="0.25">
      <c r="A41" s="101"/>
      <c r="B41" s="79" t="s">
        <v>91</v>
      </c>
      <c r="C41" s="66"/>
      <c r="D41" s="67"/>
      <c r="E41" s="66"/>
      <c r="F41" s="67"/>
      <c r="G41" s="66"/>
      <c r="H41" s="67"/>
      <c r="I41" s="71" t="str">
        <f t="shared" si="1"/>
        <v>Encore 6 cellule(s) requise(s)</v>
      </c>
    </row>
    <row r="42" spans="1:9" ht="30" customHeight="1" x14ac:dyDescent="0.25">
      <c r="A42" s="102"/>
      <c r="B42" s="79" t="s">
        <v>92</v>
      </c>
      <c r="C42" s="80" t="str">
        <f t="shared" ref="C42:H42" si="8">IF(OR(C41="",C41="N/A",C41="NC",C41="ND"),"",C40/C41)</f>
        <v/>
      </c>
      <c r="D42" s="80" t="str">
        <f t="shared" si="8"/>
        <v/>
      </c>
      <c r="E42" s="80" t="str">
        <f t="shared" si="8"/>
        <v/>
      </c>
      <c r="F42" s="80" t="str">
        <f t="shared" si="8"/>
        <v/>
      </c>
      <c r="G42" s="80" t="str">
        <f t="shared" si="8"/>
        <v/>
      </c>
      <c r="H42" s="80" t="str">
        <f t="shared" si="8"/>
        <v/>
      </c>
      <c r="I42" s="71"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showGridLines="0" zoomScale="87" zoomScaleNormal="87" workbookViewId="0">
      <selection activeCell="C55" sqref="C55"/>
    </sheetView>
  </sheetViews>
  <sheetFormatPr baseColWidth="10" defaultColWidth="11.42578125" defaultRowHeight="15" x14ac:dyDescent="0.25"/>
  <cols>
    <col min="1" max="1" width="57.7109375" style="76" customWidth="1"/>
    <col min="2" max="2" width="16.7109375" style="76" customWidth="1"/>
    <col min="3" max="10" width="11.42578125" style="76" customWidth="1"/>
    <col min="11" max="11" width="11.5703125" style="76" customWidth="1"/>
    <col min="12" max="12" width="11.28515625" style="76" customWidth="1"/>
    <col min="13" max="13" width="12.28515625" style="76" customWidth="1"/>
    <col min="14" max="14" width="11.42578125" style="76" customWidth="1"/>
    <col min="15" max="15" width="31.140625" customWidth="1"/>
  </cols>
  <sheetData>
    <row r="1" spans="1:15" x14ac:dyDescent="0.25">
      <c r="A1" s="4"/>
      <c r="B1" s="4"/>
      <c r="C1" s="119" t="s">
        <v>100</v>
      </c>
      <c r="D1" s="109"/>
      <c r="E1" s="119" t="s">
        <v>101</v>
      </c>
      <c r="F1" s="109"/>
      <c r="G1" s="119" t="s">
        <v>102</v>
      </c>
      <c r="H1" s="109"/>
      <c r="I1" s="119" t="s">
        <v>103</v>
      </c>
      <c r="J1" s="109"/>
      <c r="K1" s="119" t="s">
        <v>104</v>
      </c>
      <c r="L1" s="109"/>
      <c r="M1" s="119" t="s">
        <v>105</v>
      </c>
      <c r="N1" s="109"/>
    </row>
    <row r="2" spans="1:15" x14ac:dyDescent="0.25">
      <c r="A2" s="4"/>
      <c r="B2" s="4"/>
      <c r="C2" s="7" t="s">
        <v>87</v>
      </c>
      <c r="D2" s="7" t="s">
        <v>88</v>
      </c>
      <c r="E2" s="7" t="s">
        <v>87</v>
      </c>
      <c r="F2" s="7" t="s">
        <v>88</v>
      </c>
      <c r="G2" s="7" t="s">
        <v>87</v>
      </c>
      <c r="H2" s="7" t="s">
        <v>88</v>
      </c>
      <c r="I2" s="7" t="s">
        <v>87</v>
      </c>
      <c r="J2" s="7" t="s">
        <v>88</v>
      </c>
      <c r="K2" s="7" t="s">
        <v>87</v>
      </c>
      <c r="L2" s="7" t="s">
        <v>88</v>
      </c>
      <c r="M2" s="7" t="s">
        <v>87</v>
      </c>
      <c r="N2" s="7" t="s">
        <v>88</v>
      </c>
    </row>
    <row r="3" spans="1:15" x14ac:dyDescent="0.25">
      <c r="A3" s="129" t="s">
        <v>34</v>
      </c>
      <c r="B3" s="130"/>
      <c r="C3" s="130"/>
      <c r="D3" s="130"/>
      <c r="E3" s="130"/>
      <c r="F3" s="130"/>
      <c r="G3" s="130"/>
      <c r="H3" s="130"/>
      <c r="I3" s="130"/>
      <c r="J3" s="130"/>
      <c r="K3" s="130"/>
      <c r="L3" s="130"/>
      <c r="M3" s="130"/>
      <c r="N3" s="130"/>
      <c r="O3" s="72"/>
    </row>
    <row r="4" spans="1:15" ht="15" customHeight="1" x14ac:dyDescent="0.25">
      <c r="A4" s="128" t="s">
        <v>67</v>
      </c>
      <c r="B4" s="8" t="s">
        <v>89</v>
      </c>
      <c r="C4" s="25"/>
      <c r="D4" s="26"/>
      <c r="E4" s="26"/>
      <c r="F4" s="26"/>
      <c r="G4" s="26"/>
      <c r="H4" s="26"/>
      <c r="I4" s="26"/>
      <c r="J4" s="26"/>
      <c r="K4" s="26"/>
      <c r="L4" s="26"/>
      <c r="M4" s="26"/>
      <c r="N4" s="27"/>
      <c r="O4" s="72"/>
    </row>
    <row r="5" spans="1:15" x14ac:dyDescent="0.25">
      <c r="A5" s="101"/>
      <c r="B5" s="5" t="s">
        <v>91</v>
      </c>
      <c r="C5" s="28"/>
      <c r="D5" s="29"/>
      <c r="E5" s="29"/>
      <c r="F5" s="29"/>
      <c r="G5" s="29"/>
      <c r="H5" s="29"/>
      <c r="I5" s="29"/>
      <c r="J5" s="29"/>
      <c r="K5" s="29"/>
      <c r="L5" s="29"/>
      <c r="M5" s="29"/>
      <c r="N5" s="30"/>
      <c r="O5" s="72"/>
    </row>
    <row r="6" spans="1:15" x14ac:dyDescent="0.25">
      <c r="A6" s="102"/>
      <c r="B6" s="5" t="s">
        <v>92</v>
      </c>
      <c r="C6" s="28"/>
      <c r="D6" s="29"/>
      <c r="E6" s="29"/>
      <c r="F6" s="29"/>
      <c r="G6" s="29"/>
      <c r="H6" s="29"/>
      <c r="I6" s="29"/>
      <c r="J6" s="29"/>
      <c r="K6" s="29"/>
      <c r="L6" s="29"/>
      <c r="M6" s="29"/>
      <c r="N6" s="30"/>
      <c r="O6" s="72"/>
    </row>
    <row r="7" spans="1:15" ht="15" customHeight="1" x14ac:dyDescent="0.25">
      <c r="A7" s="127" t="s">
        <v>68</v>
      </c>
      <c r="B7" s="8" t="s">
        <v>89</v>
      </c>
      <c r="C7" s="28"/>
      <c r="D7" s="29"/>
      <c r="E7" s="29"/>
      <c r="F7" s="29"/>
      <c r="G7" s="29"/>
      <c r="H7" s="29"/>
      <c r="I7" s="29"/>
      <c r="J7" s="29"/>
      <c r="K7" s="29"/>
      <c r="L7" s="29"/>
      <c r="M7" s="29"/>
      <c r="N7" s="30"/>
      <c r="O7" s="72"/>
    </row>
    <row r="8" spans="1:15" x14ac:dyDescent="0.25">
      <c r="A8" s="101"/>
      <c r="B8" s="5" t="s">
        <v>91</v>
      </c>
      <c r="C8" s="28"/>
      <c r="D8" s="29"/>
      <c r="E8" s="29"/>
      <c r="F8" s="29"/>
      <c r="G8" s="29"/>
      <c r="H8" s="29"/>
      <c r="I8" s="29"/>
      <c r="J8" s="29"/>
      <c r="K8" s="29"/>
      <c r="L8" s="29"/>
      <c r="M8" s="29"/>
      <c r="N8" s="30"/>
      <c r="O8" s="72"/>
    </row>
    <row r="9" spans="1:15" x14ac:dyDescent="0.25">
      <c r="A9" s="102"/>
      <c r="B9" s="5" t="s">
        <v>92</v>
      </c>
      <c r="C9" s="31"/>
      <c r="D9" s="32"/>
      <c r="E9" s="32"/>
      <c r="F9" s="32"/>
      <c r="G9" s="32"/>
      <c r="H9" s="32"/>
      <c r="I9" s="32"/>
      <c r="J9" s="32"/>
      <c r="K9" s="32"/>
      <c r="L9" s="32"/>
      <c r="M9" s="32"/>
      <c r="N9" s="33"/>
      <c r="O9" s="72"/>
    </row>
    <row r="10" spans="1:15" ht="15" customHeight="1" x14ac:dyDescent="0.25">
      <c r="A10" s="127" t="s">
        <v>69</v>
      </c>
      <c r="B10" s="8" t="s">
        <v>89</v>
      </c>
      <c r="C10" s="64"/>
      <c r="D10" s="65"/>
      <c r="E10" s="64"/>
      <c r="F10" s="65"/>
      <c r="G10" s="64"/>
      <c r="H10" s="65"/>
      <c r="I10" s="64"/>
      <c r="J10" s="65"/>
      <c r="K10" s="64"/>
      <c r="L10" s="65"/>
      <c r="M10" s="64"/>
      <c r="N10" s="65"/>
      <c r="O10" s="91" t="str">
        <f>_xlfn.IFS(
  OR(B10="Taux",B10=""), "",
  NOT(AND(
    OR(ISBLANK(C10),ISNUMBER(C10)),
    OR(ISBLANK(D10),ISNUMBER(D10)),
    OR(ISBLANK(E10),ISNUMBER(E10)),
    OR(ISBLANK(F10),ISNUMBER(F10)),
    OR(ISBLANK(G10),ISNUMBER(G10)),
    OR(ISBLANK(H10),ISNUMBER(H10)),
    IF(I$1="",TRUE,OR(ISBLANK(I10),ISNUMBER(I10))),
    IF(I$1="",TRUE,OR(ISBLANK(J10),ISNUMBER(J10))),
    IF(M$1="",TRUE,OR(ISBLANK(M10),ISNUMBER(M10))),
    IF(M$1="",TRUE,OR(ISBLANK(N10),ISNUMBER(N10)))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IF(M$1="",TRUE,OR(ISBLANK(M10),M10=ROUND(M10,0))),
      IF(M$1="",TRUE,OR(ISBLANK(N10),N10=ROUND(N10,0)))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IF(M$1="",TRUE,OR(ISBLANK(M10),M10=ROUND(M10,4))),
    IF(M$1="",TRUE,OR(ISBLANK(N10),N10=ROUND(N10,4)))
  ))),
  "Précision supérieure à 2 décimales",
  IF(I$1="",MIN(C10:H10),IF(M$1="",MIN(C10:J10),MIN(C10:N10)))&lt;0, "Nombres positifs attendus !",
  AND(B10="Dénominateur",
  NOT(AND(
    OR(ISBLANK(C10),C10&gt;0),
    OR(ISBLANK(D10),D10&gt;0),
    OR(ISBLANK(E10),E10&gt;0),
    OR(ISBLANK(F10),F10&gt;0),
    OR(ISBLANK(G10),G10&gt;0),
    OR(ISBLANK(H10),H10&gt;0),
    IF(I$1="",TRUE,OR(ISBLANK(I10),I10&gt;0)),
    IF(I$1="",TRUE,OR(ISBLANK(J10),J10&gt;0)),
    IF(M$1="",TRUE,OR(ISBLANK(M10),M10&gt;0)),
    IF(M$1="",TRUE,OR(ISBLANK(N10),N10&gt;0))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IF(M$1="",TRUE,OR(ISBLANK(M9),ISBLANK(M10),M10&gt;=M9)),
    IF(M$1="",TRUE,OR(ISBLANK(N9),ISBLANK(N10),N10&gt;=N9))
  )),FALSE),
  "Numérateur supérieur à ce dénominateur !",
  LEFT( IF(B10="Dénominateur",A9,A10),12) = "(Facultatif)","",
  IF(I$1="",COUNTBLANK(C10:H10),COUNTBLANK(C10:J10))&gt;0,
  _xlfn.CONCAT("Encore ",IF(I$1="",COUNTBLANK(C10:H10),COUNTBLANK(C10:J10)), " cellule(s) requise(s)"),
  TRUE,""
)</f>
        <v/>
      </c>
    </row>
    <row r="11" spans="1:15" x14ac:dyDescent="0.25">
      <c r="A11" s="101"/>
      <c r="B11" s="5" t="s">
        <v>91</v>
      </c>
      <c r="C11" s="66"/>
      <c r="D11" s="67"/>
      <c r="E11" s="66"/>
      <c r="F11" s="67"/>
      <c r="G11" s="66"/>
      <c r="H11" s="67"/>
      <c r="I11" s="66"/>
      <c r="J11" s="67"/>
      <c r="K11" s="66"/>
      <c r="L11" s="67"/>
      <c r="M11" s="66"/>
      <c r="N11" s="67"/>
      <c r="O11" s="91" t="str">
        <f t="shared" ref="O11:O40" si="0">_xlfn.IFS(
OR(B11="Taux",B11=""), "",
NOT(AND(
OR(ISBLANK(C11),ISNUMBER(C11)),
OR(ISBLANK(D11),ISNUMBER(D11)),
OR(ISBLANK(E11),ISNUMBER(E11)),
OR(ISBLANK(F11),ISNUMBER(F11)),
OR(ISBLANK(G11),ISNUMBER(G11)),
OR(ISBLANK(H11),ISNUMBER(H11)),
IF(I$1="",TRUE,OR(ISBLANK(I11),ISNUMBER(I11))),
IF(I$1="",TRUE,OR(ISBLANK(J11),ISNUMBER(J11))),
IF(M$1="",TRUE,OR(ISBLANK(M11),ISNUMBER(M11))),
IF(M$1="",TRUE,OR(ISBLANK(N11),ISNUMBER(N11)))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IF(M$1="",TRUE,OR(ISBLANK(M11),M11=ROUND(M11,0))),
IF(M$1="",TRUE,OR(ISBLANK(N11),N11=ROUND(N11,0)))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IF(M$1="",TRUE,OR(ISBLANK(M11),M11=ROUND(M11,4))),
IF(M$1="",TRUE,OR(ISBLANK(N11),N11=ROUND(N11,4)))
))),
"Précision supérieure à 2 décimales",
IF(I$1="",MIN(C11:H11),IF(M$1="",MIN(C11:J11),MIN(C11:N11)))&lt;0, "Nombres positifs attendus !",
AND(B11="Dénominateur",
NOT(AND(
OR(ISBLANK(C11),C11&gt;0),
OR(ISBLANK(D11),D11&gt;0),
OR(ISBLANK(E11),E11&gt;0),
OR(ISBLANK(F11),F11&gt;0),
OR(ISBLANK(G11),G11&gt;0),
OR(ISBLANK(H11),H11&gt;0),
IF(I$1="",TRUE,OR(ISBLANK(I11),I11&gt;0)),
IF(I$1="",TRUE,OR(ISBLANK(J11),J11&gt;0)),
IF(M$1="",TRUE,OR(ISBLANK(M11),M11&gt;0)),
IF(M$1="",TRUE,OR(ISBLANK(N11),N11&gt;0))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IF(M$1="",TRUE,OR(ISBLANK(M10),ISBLANK(M11),M11&gt;=M10)),
IF(M$1="",TRUE,OR(ISBLANK(N10),ISBLANK(N11),N11&gt;=N10))
)),FALSE),
"Numérateur supérieur à ce dénominateur !",
LEFT( IF(B11="Dénominateur",A10,A11),12) = "(Facultatif)","",
IF(I$1="",COUNTBLANK(C11:H11),COUNTBLANK(C11:J11))&gt;0,
_xlfn.CONCAT("Encore ",IF(I$1="",COUNTBLANK(C11:H11),COUNTBLANK(C11:J11)), " cellule(s) requise(s)"),
TRUE,""
)</f>
        <v/>
      </c>
    </row>
    <row r="12" spans="1:15" x14ac:dyDescent="0.25">
      <c r="A12" s="102"/>
      <c r="B12" s="5" t="s">
        <v>92</v>
      </c>
      <c r="C12" s="93" t="str">
        <f t="shared" ref="C12:N12" si="1">IF(OR(C11="",C11="N/A",C11="NC",C11="ND"),"",C10/C11)</f>
        <v/>
      </c>
      <c r="D12" s="93" t="str">
        <f t="shared" si="1"/>
        <v/>
      </c>
      <c r="E12" s="93" t="str">
        <f t="shared" si="1"/>
        <v/>
      </c>
      <c r="F12" s="93" t="str">
        <f t="shared" si="1"/>
        <v/>
      </c>
      <c r="G12" s="93" t="str">
        <f t="shared" si="1"/>
        <v/>
      </c>
      <c r="H12" s="93" t="str">
        <f t="shared" si="1"/>
        <v/>
      </c>
      <c r="I12" s="93" t="str">
        <f t="shared" si="1"/>
        <v/>
      </c>
      <c r="J12" s="93" t="str">
        <f t="shared" si="1"/>
        <v/>
      </c>
      <c r="K12" s="93" t="str">
        <f t="shared" si="1"/>
        <v/>
      </c>
      <c r="L12" s="93" t="str">
        <f t="shared" si="1"/>
        <v/>
      </c>
      <c r="M12" s="93" t="str">
        <f t="shared" si="1"/>
        <v/>
      </c>
      <c r="N12" s="93" t="str">
        <f t="shared" si="1"/>
        <v/>
      </c>
      <c r="O12" s="91" t="str">
        <f t="shared" si="0"/>
        <v/>
      </c>
    </row>
    <row r="13" spans="1:15" ht="28.9" customHeight="1" x14ac:dyDescent="0.25">
      <c r="A13" s="123" t="s">
        <v>70</v>
      </c>
      <c r="B13" s="8" t="s">
        <v>89</v>
      </c>
      <c r="C13" s="64"/>
      <c r="D13" s="87"/>
      <c r="E13" s="64"/>
      <c r="F13" s="87"/>
      <c r="G13" s="64"/>
      <c r="H13" s="87"/>
      <c r="I13" s="64"/>
      <c r="J13" s="87"/>
      <c r="K13" s="64"/>
      <c r="L13" s="87"/>
      <c r="M13" s="64"/>
      <c r="N13" s="87"/>
      <c r="O13" s="91" t="str">
        <f t="shared" si="0"/>
        <v>Encore 8 cellule(s) requise(s)</v>
      </c>
    </row>
    <row r="14" spans="1:15" ht="28.9" customHeight="1" x14ac:dyDescent="0.25">
      <c r="A14" s="101"/>
      <c r="B14" s="5" t="s">
        <v>91</v>
      </c>
      <c r="C14" s="66"/>
      <c r="D14" s="87"/>
      <c r="E14" s="66"/>
      <c r="F14" s="87"/>
      <c r="G14" s="66"/>
      <c r="H14" s="87"/>
      <c r="I14" s="66"/>
      <c r="J14" s="87"/>
      <c r="K14" s="66"/>
      <c r="L14" s="87"/>
      <c r="M14" s="66"/>
      <c r="N14" s="87"/>
      <c r="O14" s="91" t="str">
        <f t="shared" si="0"/>
        <v>Encore 8 cellule(s) requise(s)</v>
      </c>
    </row>
    <row r="15" spans="1:15" ht="28.9" customHeight="1" x14ac:dyDescent="0.25">
      <c r="A15" s="102"/>
      <c r="B15" s="5" t="s">
        <v>92</v>
      </c>
      <c r="C15" s="93" t="str">
        <f>IF(OR(C14="",C14="N/A",C14="NC",C14="ND"),"",C13/C14)</f>
        <v/>
      </c>
      <c r="D15" s="87"/>
      <c r="E15" s="93"/>
      <c r="F15" s="87"/>
      <c r="G15" s="93"/>
      <c r="H15" s="87"/>
      <c r="I15" s="93"/>
      <c r="J15" s="87"/>
      <c r="K15" s="93"/>
      <c r="L15" s="87"/>
      <c r="M15" s="93"/>
      <c r="N15" s="87"/>
      <c r="O15" s="91" t="str">
        <f t="shared" si="0"/>
        <v/>
      </c>
    </row>
    <row r="16" spans="1:15" ht="15" customHeight="1" x14ac:dyDescent="0.25">
      <c r="A16" s="123" t="s">
        <v>71</v>
      </c>
      <c r="B16" s="5" t="s">
        <v>97</v>
      </c>
      <c r="C16" s="86"/>
      <c r="D16" s="87">
        <v>0</v>
      </c>
      <c r="E16" s="86"/>
      <c r="F16" s="87">
        <v>0</v>
      </c>
      <c r="G16" s="86"/>
      <c r="H16" s="87">
        <v>29</v>
      </c>
      <c r="I16" s="86"/>
      <c r="J16" s="87">
        <v>12</v>
      </c>
      <c r="K16" s="86"/>
      <c r="L16" s="87">
        <v>0</v>
      </c>
      <c r="M16" s="86"/>
      <c r="N16" s="87">
        <v>0</v>
      </c>
      <c r="O16" s="91" t="str">
        <f t="shared" si="0"/>
        <v>Encore 4 cellule(s) requise(s)</v>
      </c>
    </row>
    <row r="17" spans="1:15" ht="15" customHeight="1" x14ac:dyDescent="0.25">
      <c r="A17" s="102"/>
      <c r="B17" s="5" t="s">
        <v>94</v>
      </c>
      <c r="C17" s="88"/>
      <c r="D17" s="87">
        <v>0</v>
      </c>
      <c r="E17" s="88"/>
      <c r="F17" s="87">
        <v>0</v>
      </c>
      <c r="G17" s="88"/>
      <c r="H17" s="87">
        <v>81</v>
      </c>
      <c r="I17" s="88"/>
      <c r="J17" s="87">
        <v>70</v>
      </c>
      <c r="K17" s="88"/>
      <c r="L17" s="87">
        <v>0</v>
      </c>
      <c r="M17" s="88"/>
      <c r="N17" s="87">
        <v>0</v>
      </c>
      <c r="O17" s="91" t="str">
        <f t="shared" si="0"/>
        <v>Encore 4 cellule(s) requise(s)</v>
      </c>
    </row>
    <row r="18" spans="1:15" ht="15" customHeight="1" x14ac:dyDescent="0.25">
      <c r="A18" s="123" t="s">
        <v>72</v>
      </c>
      <c r="B18" s="5" t="s">
        <v>97</v>
      </c>
      <c r="C18" s="86"/>
      <c r="D18" s="87">
        <v>0</v>
      </c>
      <c r="E18" s="86"/>
      <c r="F18" s="87">
        <v>0</v>
      </c>
      <c r="G18" s="86"/>
      <c r="H18" s="87">
        <v>0</v>
      </c>
      <c r="I18" s="86"/>
      <c r="J18" s="87">
        <v>0</v>
      </c>
      <c r="K18" s="86"/>
      <c r="L18" s="87">
        <v>0</v>
      </c>
      <c r="M18" s="86"/>
      <c r="N18" s="87">
        <v>0</v>
      </c>
      <c r="O18" s="91" t="str">
        <f t="shared" si="0"/>
        <v>Encore 4 cellule(s) requise(s)</v>
      </c>
    </row>
    <row r="19" spans="1:15" ht="15" customHeight="1" x14ac:dyDescent="0.25">
      <c r="A19" s="102"/>
      <c r="B19" s="5" t="s">
        <v>94</v>
      </c>
      <c r="C19" s="88"/>
      <c r="D19" s="87">
        <v>0</v>
      </c>
      <c r="E19" s="88"/>
      <c r="F19" s="87">
        <v>0</v>
      </c>
      <c r="G19" s="88"/>
      <c r="H19" s="87">
        <v>1</v>
      </c>
      <c r="I19" s="88"/>
      <c r="J19" s="87">
        <v>0</v>
      </c>
      <c r="K19" s="88"/>
      <c r="L19" s="87">
        <v>0</v>
      </c>
      <c r="M19" s="88"/>
      <c r="N19" s="87">
        <v>0</v>
      </c>
      <c r="O19" s="91" t="str">
        <f t="shared" si="0"/>
        <v>Encore 4 cellule(s) requise(s)</v>
      </c>
    </row>
    <row r="20" spans="1:15" ht="15" customHeight="1" x14ac:dyDescent="0.25">
      <c r="A20" s="123" t="s">
        <v>106</v>
      </c>
      <c r="B20" s="5" t="s">
        <v>89</v>
      </c>
      <c r="C20" s="25"/>
      <c r="D20" s="26"/>
      <c r="E20" s="26"/>
      <c r="F20" s="26"/>
      <c r="G20" s="26"/>
      <c r="H20" s="26"/>
      <c r="I20" s="26"/>
      <c r="J20" s="26"/>
      <c r="K20" s="26"/>
      <c r="L20" s="26"/>
      <c r="M20" s="26"/>
      <c r="N20" s="27"/>
      <c r="O20" s="91" t="str">
        <f t="shared" si="0"/>
        <v>Encore 8 cellule(s) requise(s)</v>
      </c>
    </row>
    <row r="21" spans="1:15" x14ac:dyDescent="0.25">
      <c r="A21" s="101"/>
      <c r="B21" s="5" t="s">
        <v>91</v>
      </c>
      <c r="C21" s="28"/>
      <c r="D21" s="29"/>
      <c r="E21" s="29"/>
      <c r="F21" s="29"/>
      <c r="G21" s="29"/>
      <c r="H21" s="29"/>
      <c r="I21" s="29"/>
      <c r="J21" s="29"/>
      <c r="K21" s="29"/>
      <c r="L21" s="29"/>
      <c r="M21" s="29"/>
      <c r="N21" s="30"/>
      <c r="O21" s="91" t="str">
        <f t="shared" si="0"/>
        <v>Encore 8 cellule(s) requise(s)</v>
      </c>
    </row>
    <row r="22" spans="1:15" x14ac:dyDescent="0.25">
      <c r="A22" s="102"/>
      <c r="B22" s="5" t="s">
        <v>92</v>
      </c>
      <c r="C22" s="28"/>
      <c r="D22" s="29"/>
      <c r="E22" s="29"/>
      <c r="F22" s="29"/>
      <c r="G22" s="29"/>
      <c r="H22" s="29"/>
      <c r="I22" s="29"/>
      <c r="J22" s="29"/>
      <c r="K22" s="29"/>
      <c r="L22" s="29"/>
      <c r="M22" s="29"/>
      <c r="N22" s="30"/>
      <c r="O22" s="91" t="str">
        <f t="shared" si="0"/>
        <v/>
      </c>
    </row>
    <row r="23" spans="1:15" x14ac:dyDescent="0.25">
      <c r="A23" s="123" t="s">
        <v>107</v>
      </c>
      <c r="B23" s="5" t="s">
        <v>89</v>
      </c>
      <c r="C23" s="28"/>
      <c r="D23" s="29"/>
      <c r="E23" s="29"/>
      <c r="F23" s="29"/>
      <c r="G23" s="29"/>
      <c r="H23" s="29"/>
      <c r="I23" s="29"/>
      <c r="J23" s="29"/>
      <c r="K23" s="29"/>
      <c r="L23" s="29"/>
      <c r="M23" s="29"/>
      <c r="N23" s="30"/>
      <c r="O23" s="91" t="str">
        <f t="shared" si="0"/>
        <v>Encore 8 cellule(s) requise(s)</v>
      </c>
    </row>
    <row r="24" spans="1:15" x14ac:dyDescent="0.25">
      <c r="A24" s="101"/>
      <c r="B24" s="5" t="s">
        <v>91</v>
      </c>
      <c r="C24" s="28"/>
      <c r="D24" s="29"/>
      <c r="E24" s="29"/>
      <c r="F24" s="29"/>
      <c r="G24" s="29"/>
      <c r="H24" s="29"/>
      <c r="I24" s="29"/>
      <c r="J24" s="29"/>
      <c r="K24" s="29"/>
      <c r="L24" s="29"/>
      <c r="M24" s="29"/>
      <c r="N24" s="30"/>
      <c r="O24" s="91" t="str">
        <f t="shared" si="0"/>
        <v>Encore 8 cellule(s) requise(s)</v>
      </c>
    </row>
    <row r="25" spans="1:15" x14ac:dyDescent="0.25">
      <c r="A25" s="102"/>
      <c r="B25" s="5" t="s">
        <v>92</v>
      </c>
      <c r="C25" s="31"/>
      <c r="D25" s="32"/>
      <c r="E25" s="32"/>
      <c r="F25" s="32"/>
      <c r="G25" s="32"/>
      <c r="H25" s="32"/>
      <c r="I25" s="32"/>
      <c r="J25" s="32"/>
      <c r="K25" s="32"/>
      <c r="L25" s="32"/>
      <c r="M25" s="32"/>
      <c r="N25" s="33"/>
      <c r="O25" s="91" t="str">
        <f t="shared" si="0"/>
        <v/>
      </c>
    </row>
    <row r="26" spans="1:15" x14ac:dyDescent="0.25">
      <c r="A26" s="131" t="s">
        <v>75</v>
      </c>
      <c r="B26" s="98"/>
      <c r="C26" s="98"/>
      <c r="D26" s="98"/>
      <c r="E26" s="98"/>
      <c r="F26" s="98"/>
      <c r="G26" s="98"/>
      <c r="H26" s="98"/>
      <c r="I26" s="98"/>
      <c r="J26" s="98"/>
      <c r="K26" s="98"/>
      <c r="L26" s="98"/>
      <c r="M26" s="98"/>
      <c r="N26" s="98"/>
      <c r="O26" s="91" t="str">
        <f t="shared" si="0"/>
        <v/>
      </c>
    </row>
    <row r="27" spans="1:15" ht="15" customHeight="1" x14ac:dyDescent="0.25">
      <c r="A27" s="128" t="s">
        <v>76</v>
      </c>
      <c r="B27" s="8" t="s">
        <v>89</v>
      </c>
      <c r="C27" s="25"/>
      <c r="D27" s="26"/>
      <c r="E27" s="26"/>
      <c r="F27" s="26"/>
      <c r="G27" s="26"/>
      <c r="H27" s="26"/>
      <c r="I27" s="26"/>
      <c r="J27" s="26"/>
      <c r="K27" s="26"/>
      <c r="L27" s="26"/>
      <c r="M27" s="26"/>
      <c r="N27" s="27"/>
      <c r="O27" s="91" t="str">
        <f t="shared" si="0"/>
        <v>Encore 8 cellule(s) requise(s)</v>
      </c>
    </row>
    <row r="28" spans="1:15" x14ac:dyDescent="0.25">
      <c r="A28" s="101"/>
      <c r="B28" s="5" t="s">
        <v>91</v>
      </c>
      <c r="C28" s="28"/>
      <c r="D28" s="29"/>
      <c r="E28" s="29"/>
      <c r="F28" s="29"/>
      <c r="G28" s="29"/>
      <c r="H28" s="29"/>
      <c r="I28" s="29"/>
      <c r="J28" s="29"/>
      <c r="K28" s="29"/>
      <c r="L28" s="29"/>
      <c r="M28" s="29"/>
      <c r="N28" s="30"/>
      <c r="O28" s="91" t="str">
        <f t="shared" si="0"/>
        <v>Encore 8 cellule(s) requise(s)</v>
      </c>
    </row>
    <row r="29" spans="1:15" x14ac:dyDescent="0.25">
      <c r="A29" s="102"/>
      <c r="B29" s="5" t="s">
        <v>92</v>
      </c>
      <c r="C29" s="28"/>
      <c r="D29" s="29"/>
      <c r="E29" s="29"/>
      <c r="F29" s="29"/>
      <c r="G29" s="29"/>
      <c r="H29" s="29"/>
      <c r="I29" s="29"/>
      <c r="J29" s="29"/>
      <c r="K29" s="29"/>
      <c r="L29" s="29"/>
      <c r="M29" s="29"/>
      <c r="N29" s="30"/>
      <c r="O29" s="91" t="str">
        <f t="shared" si="0"/>
        <v/>
      </c>
    </row>
    <row r="30" spans="1:15" ht="15" customHeight="1" x14ac:dyDescent="0.25">
      <c r="A30" s="123" t="s">
        <v>77</v>
      </c>
      <c r="B30" s="8" t="s">
        <v>89</v>
      </c>
      <c r="C30" s="28"/>
      <c r="D30" s="29"/>
      <c r="E30" s="29"/>
      <c r="F30" s="29"/>
      <c r="G30" s="29"/>
      <c r="H30" s="29"/>
      <c r="I30" s="29"/>
      <c r="J30" s="29"/>
      <c r="K30" s="29"/>
      <c r="L30" s="29"/>
      <c r="M30" s="29"/>
      <c r="N30" s="30"/>
      <c r="O30" s="91" t="str">
        <f t="shared" si="0"/>
        <v>Encore 8 cellule(s) requise(s)</v>
      </c>
    </row>
    <row r="31" spans="1:15" x14ac:dyDescent="0.25">
      <c r="A31" s="101"/>
      <c r="B31" s="5" t="s">
        <v>91</v>
      </c>
      <c r="C31" s="28"/>
      <c r="D31" s="29"/>
      <c r="E31" s="29"/>
      <c r="F31" s="29"/>
      <c r="G31" s="29"/>
      <c r="H31" s="29"/>
      <c r="I31" s="29"/>
      <c r="J31" s="29"/>
      <c r="K31" s="29"/>
      <c r="L31" s="29"/>
      <c r="M31" s="29"/>
      <c r="N31" s="30"/>
      <c r="O31" s="91" t="str">
        <f t="shared" si="0"/>
        <v>Encore 8 cellule(s) requise(s)</v>
      </c>
    </row>
    <row r="32" spans="1:15" x14ac:dyDescent="0.25">
      <c r="A32" s="102"/>
      <c r="B32" s="5" t="s">
        <v>92</v>
      </c>
      <c r="C32" s="31"/>
      <c r="D32" s="32"/>
      <c r="E32" s="32"/>
      <c r="F32" s="32"/>
      <c r="G32" s="32"/>
      <c r="H32" s="32"/>
      <c r="I32" s="32"/>
      <c r="J32" s="32"/>
      <c r="K32" s="32"/>
      <c r="L32" s="32"/>
      <c r="M32" s="32"/>
      <c r="N32" s="33"/>
      <c r="O32" s="91" t="str">
        <f t="shared" si="0"/>
        <v/>
      </c>
    </row>
    <row r="33" spans="1:15" x14ac:dyDescent="0.25">
      <c r="A33" s="131" t="s">
        <v>48</v>
      </c>
      <c r="B33" s="98"/>
      <c r="C33" s="98"/>
      <c r="D33" s="98"/>
      <c r="E33" s="98"/>
      <c r="F33" s="98"/>
      <c r="G33" s="98"/>
      <c r="H33" s="98"/>
      <c r="I33" s="98"/>
      <c r="J33" s="98"/>
      <c r="K33" s="98"/>
      <c r="L33" s="98"/>
      <c r="M33" s="98"/>
      <c r="N33" s="98"/>
      <c r="O33" s="91" t="str">
        <f t="shared" si="0"/>
        <v/>
      </c>
    </row>
    <row r="34" spans="1:15" ht="43.15" customHeight="1" x14ac:dyDescent="0.25">
      <c r="A34" s="128" t="s">
        <v>78</v>
      </c>
      <c r="B34" s="8" t="s">
        <v>89</v>
      </c>
      <c r="C34" s="64">
        <v>0</v>
      </c>
      <c r="D34" s="65">
        <v>0</v>
      </c>
      <c r="E34" s="64">
        <v>0</v>
      </c>
      <c r="F34" s="65">
        <v>0</v>
      </c>
      <c r="G34" s="64">
        <v>2</v>
      </c>
      <c r="H34" s="65">
        <v>2</v>
      </c>
      <c r="I34" s="64">
        <v>0</v>
      </c>
      <c r="J34" s="65">
        <v>0</v>
      </c>
      <c r="K34" s="64">
        <v>0</v>
      </c>
      <c r="L34" s="65">
        <v>0</v>
      </c>
      <c r="M34" s="64">
        <v>0</v>
      </c>
      <c r="N34" s="65">
        <v>0</v>
      </c>
      <c r="O34" s="91" t="str">
        <f t="shared" si="0"/>
        <v/>
      </c>
    </row>
    <row r="35" spans="1:15" ht="43.15" customHeight="1" x14ac:dyDescent="0.25">
      <c r="A35" s="101"/>
      <c r="B35" s="5" t="s">
        <v>91</v>
      </c>
      <c r="C35" s="66">
        <v>0</v>
      </c>
      <c r="D35" s="67">
        <v>0</v>
      </c>
      <c r="E35" s="66">
        <v>0</v>
      </c>
      <c r="F35" s="67">
        <v>0</v>
      </c>
      <c r="G35" s="66">
        <v>3</v>
      </c>
      <c r="H35" s="67">
        <v>3</v>
      </c>
      <c r="I35" s="66">
        <v>0</v>
      </c>
      <c r="J35" s="67">
        <v>0</v>
      </c>
      <c r="K35" s="66">
        <v>0</v>
      </c>
      <c r="L35" s="67">
        <v>0</v>
      </c>
      <c r="M35" s="66">
        <v>0</v>
      </c>
      <c r="N35" s="67">
        <v>0</v>
      </c>
      <c r="O35" s="91" t="str">
        <f t="shared" si="0"/>
        <v>Nombres strictement positifs attendus !</v>
      </c>
    </row>
    <row r="36" spans="1:15" ht="43.15" customHeight="1" x14ac:dyDescent="0.25">
      <c r="A36" s="102"/>
      <c r="B36" s="5" t="s">
        <v>92</v>
      </c>
      <c r="C36" s="93">
        <v>0</v>
      </c>
      <c r="D36" s="93">
        <v>0</v>
      </c>
      <c r="E36" s="93">
        <v>0</v>
      </c>
      <c r="F36" s="93">
        <v>0</v>
      </c>
      <c r="G36" s="93">
        <f t="shared" ref="G36:H36" si="2">IF(OR(G35="",G35="N/A",G35="NC",G35="ND"),"",G34/G35)</f>
        <v>0.66666666666666663</v>
      </c>
      <c r="H36" s="93">
        <f t="shared" si="2"/>
        <v>0.66666666666666663</v>
      </c>
      <c r="I36" s="93">
        <v>0</v>
      </c>
      <c r="J36" s="93">
        <v>0</v>
      </c>
      <c r="K36" s="93">
        <v>0</v>
      </c>
      <c r="L36" s="93">
        <v>0</v>
      </c>
      <c r="M36" s="93">
        <v>0</v>
      </c>
      <c r="N36" s="93">
        <v>0</v>
      </c>
      <c r="O36" s="91" t="str">
        <f t="shared" si="0"/>
        <v/>
      </c>
    </row>
    <row r="37" spans="1:15" x14ac:dyDescent="0.25">
      <c r="A37" s="74" t="s">
        <v>108</v>
      </c>
      <c r="B37" s="8" t="s">
        <v>109</v>
      </c>
      <c r="C37" s="25"/>
      <c r="D37" s="26"/>
      <c r="E37" s="26"/>
      <c r="F37" s="26"/>
      <c r="G37" s="26"/>
      <c r="H37" s="26"/>
      <c r="I37" s="26"/>
      <c r="J37" s="26"/>
      <c r="K37" s="26"/>
      <c r="L37" s="26"/>
      <c r="M37" s="26"/>
      <c r="N37" s="27"/>
      <c r="O37" s="91" t="str">
        <f t="shared" si="0"/>
        <v>Encore 8 cellule(s) requise(s)</v>
      </c>
    </row>
    <row r="38" spans="1:15" ht="15" customHeight="1" x14ac:dyDescent="0.25">
      <c r="A38" s="123" t="s">
        <v>80</v>
      </c>
      <c r="B38" s="8" t="s">
        <v>89</v>
      </c>
      <c r="C38" s="28"/>
      <c r="D38" s="29"/>
      <c r="E38" s="29"/>
      <c r="F38" s="29"/>
      <c r="G38" s="29"/>
      <c r="H38" s="29"/>
      <c r="I38" s="29"/>
      <c r="J38" s="29"/>
      <c r="K38" s="29"/>
      <c r="L38" s="29"/>
      <c r="M38" s="29"/>
      <c r="N38" s="30"/>
      <c r="O38" s="91" t="str">
        <f t="shared" si="0"/>
        <v>Encore 8 cellule(s) requise(s)</v>
      </c>
    </row>
    <row r="39" spans="1:15" x14ac:dyDescent="0.25">
      <c r="A39" s="101"/>
      <c r="B39" s="5" t="s">
        <v>91</v>
      </c>
      <c r="C39" s="28"/>
      <c r="D39" s="29"/>
      <c r="E39" s="29"/>
      <c r="F39" s="29"/>
      <c r="G39" s="29"/>
      <c r="H39" s="29"/>
      <c r="I39" s="29"/>
      <c r="J39" s="29"/>
      <c r="K39" s="29"/>
      <c r="L39" s="29"/>
      <c r="M39" s="29"/>
      <c r="N39" s="30"/>
      <c r="O39" s="91" t="str">
        <f t="shared" si="0"/>
        <v>Encore 8 cellule(s) requise(s)</v>
      </c>
    </row>
    <row r="40" spans="1:15" x14ac:dyDescent="0.25">
      <c r="A40" s="102"/>
      <c r="B40" s="5" t="s">
        <v>92</v>
      </c>
      <c r="C40" s="28"/>
      <c r="D40" s="29"/>
      <c r="E40" s="29"/>
      <c r="F40" s="29"/>
      <c r="G40" s="29"/>
      <c r="H40" s="29"/>
      <c r="I40" s="29"/>
      <c r="J40" s="29"/>
      <c r="K40" s="29"/>
      <c r="L40" s="29"/>
      <c r="M40" s="29"/>
      <c r="N40" s="30"/>
      <c r="O40" s="91" t="str">
        <f t="shared" si="0"/>
        <v/>
      </c>
    </row>
  </sheetData>
  <mergeCells count="21">
    <mergeCell ref="M1:N1"/>
    <mergeCell ref="A3:N3"/>
    <mergeCell ref="A33:N33"/>
    <mergeCell ref="A26:N26"/>
    <mergeCell ref="I1:J1"/>
    <mergeCell ref="A27:A29"/>
    <mergeCell ref="A30:A32"/>
    <mergeCell ref="A10:A12"/>
    <mergeCell ref="A13:A15"/>
    <mergeCell ref="A18:A19"/>
    <mergeCell ref="A20:A22"/>
    <mergeCell ref="A23:A25"/>
    <mergeCell ref="C1:D1"/>
    <mergeCell ref="E1:F1"/>
    <mergeCell ref="G1:H1"/>
    <mergeCell ref="A4:A6"/>
    <mergeCell ref="K1:L1"/>
    <mergeCell ref="A7:A9"/>
    <mergeCell ref="A16:A17"/>
    <mergeCell ref="A38:A40"/>
    <mergeCell ref="A34:A3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168AA0C-19FA-4D75-B0B7-FA00BC0D788A}">
  <ds:schemaRefs>
    <ds:schemaRef ds:uri="http://schemas.microsoft.com/sharepoint/v3/contenttype/forms"/>
  </ds:schemaRefs>
</ds:datastoreItem>
</file>

<file path=customXml/itemProps2.xml><?xml version="1.0" encoding="utf-8"?>
<ds:datastoreItem xmlns:ds="http://schemas.openxmlformats.org/officeDocument/2006/customXml" ds:itemID="{0E1C776E-87EC-4D5D-BD2C-8AEA23A3F3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16B3D6-D300-4306-82BD-E28ADEF2DFE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RUSSEIL, Lise</cp:lastModifiedBy>
  <cp:revision/>
  <dcterms:created xsi:type="dcterms:W3CDTF">2021-03-24T14:12:08Z</dcterms:created>
  <dcterms:modified xsi:type="dcterms:W3CDTF">2023-03-10T15:54:12Z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