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u200089\Desktop\T3 2022\Remain\"/>
    </mc:Choice>
  </mc:AlternateContent>
  <xr:revisionPtr revIDLastSave="0" documentId="13_ncr:1_{A3C5EC0D-684B-42A5-AA30-E1449D4E77A5}" xr6:coauthVersionLast="47" xr6:coauthVersionMax="47" xr10:uidLastSave="{00000000-0000-0000-0000-000000000000}"/>
  <bookViews>
    <workbookView xWindow="20370" yWindow="-120" windowWidth="29040" windowHeight="16440" xr2:uid="{D02ABBDA-9F0C-491D-B029-F9BAFEB6127F}"/>
  </bookViews>
  <sheets>
    <sheet name="Sommaire" sheetId="22" r:id="rId1"/>
    <sheet name="Guide" sheetId="17" r:id="rId2"/>
    <sheet name="Maille d'appréciation" sheetId="13" r:id="rId3"/>
    <sheet name="Annexe 2-1" sheetId="18" r:id="rId4"/>
    <sheet name="Annexe 2-2" sheetId="19" r:id="rId5"/>
    <sheet name="Annexe 3" sheetId="20" r:id="rId6"/>
    <sheet name="Annexe 3 - Détail par OC" sheetId="21"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2" l="1"/>
  <c r="L36" i="21"/>
  <c r="K36" i="21"/>
  <c r="J36" i="21"/>
  <c r="I36" i="21"/>
  <c r="H36" i="21"/>
  <c r="G36" i="21"/>
  <c r="F36" i="21"/>
  <c r="E36" i="21"/>
  <c r="M36" i="21" s="1"/>
  <c r="D36" i="21"/>
  <c r="C36" i="21"/>
  <c r="M35" i="21"/>
  <c r="M34" i="21"/>
  <c r="M33" i="21"/>
  <c r="M26" i="21"/>
  <c r="M19" i="21"/>
  <c r="M18" i="21"/>
  <c r="M17" i="21"/>
  <c r="M16" i="21"/>
  <c r="L15" i="21"/>
  <c r="K15" i="21"/>
  <c r="J15" i="21"/>
  <c r="I15" i="21"/>
  <c r="H15" i="21"/>
  <c r="G15" i="21"/>
  <c r="F15" i="21"/>
  <c r="E15" i="21"/>
  <c r="D15" i="21"/>
  <c r="C15" i="21"/>
  <c r="M14" i="21"/>
  <c r="M13" i="21"/>
  <c r="L12" i="21"/>
  <c r="K12" i="21"/>
  <c r="J12" i="21"/>
  <c r="I12" i="21"/>
  <c r="H12" i="21"/>
  <c r="G12" i="21"/>
  <c r="F12" i="21"/>
  <c r="E12" i="21"/>
  <c r="D12" i="21"/>
  <c r="C12" i="21"/>
  <c r="M12" i="21"/>
  <c r="M11" i="21"/>
  <c r="M10" i="21"/>
  <c r="H42" i="20"/>
  <c r="G42" i="20"/>
  <c r="F42" i="20"/>
  <c r="E42" i="20"/>
  <c r="D42" i="20"/>
  <c r="C42" i="20"/>
  <c r="I42" i="20"/>
  <c r="I41" i="20"/>
  <c r="I40" i="20"/>
  <c r="H39" i="20"/>
  <c r="G39" i="20"/>
  <c r="F39" i="20"/>
  <c r="E39" i="20"/>
  <c r="D39" i="20"/>
  <c r="C39" i="20"/>
  <c r="I38" i="20"/>
  <c r="I37" i="20"/>
  <c r="H36" i="20"/>
  <c r="G36" i="20"/>
  <c r="F36" i="20"/>
  <c r="E36" i="20"/>
  <c r="D36" i="20"/>
  <c r="I36" i="20" s="1"/>
  <c r="C36" i="20"/>
  <c r="I35" i="20"/>
  <c r="I34" i="20"/>
  <c r="I33" i="20"/>
  <c r="H32" i="20"/>
  <c r="G32" i="20"/>
  <c r="F32" i="20"/>
  <c r="E32" i="20"/>
  <c r="D32" i="20"/>
  <c r="C32" i="20"/>
  <c r="I32" i="20"/>
  <c r="I31" i="20"/>
  <c r="I30" i="20"/>
  <c r="H29" i="20"/>
  <c r="G29" i="20"/>
  <c r="F29" i="20"/>
  <c r="E29" i="20"/>
  <c r="D29" i="20"/>
  <c r="C29" i="20"/>
  <c r="I29" i="20"/>
  <c r="I28" i="20"/>
  <c r="I27" i="20"/>
  <c r="I26" i="20"/>
  <c r="H25" i="20"/>
  <c r="G25" i="20"/>
  <c r="F25" i="20"/>
  <c r="E25" i="20"/>
  <c r="D25" i="20"/>
  <c r="I25" i="20" s="1"/>
  <c r="C25" i="20"/>
  <c r="I24" i="20"/>
  <c r="I23" i="20"/>
  <c r="H22" i="20"/>
  <c r="G22" i="20"/>
  <c r="F22" i="20"/>
  <c r="E22" i="20"/>
  <c r="D22" i="20"/>
  <c r="I22" i="20" s="1"/>
  <c r="C22" i="20"/>
  <c r="I21" i="20"/>
  <c r="I20" i="20"/>
  <c r="I19" i="20"/>
  <c r="I18" i="20"/>
  <c r="I17" i="20"/>
  <c r="I16" i="20"/>
  <c r="H15" i="20"/>
  <c r="G15" i="20"/>
  <c r="F15" i="20"/>
  <c r="E15" i="20"/>
  <c r="D15" i="20"/>
  <c r="I15" i="20" s="1"/>
  <c r="C15" i="20"/>
  <c r="I14" i="20"/>
  <c r="I13" i="20"/>
  <c r="H12" i="20"/>
  <c r="G12" i="20"/>
  <c r="F12" i="20"/>
  <c r="E12" i="20"/>
  <c r="I12" i="20"/>
  <c r="D12" i="20"/>
  <c r="C12" i="20"/>
  <c r="I11" i="20"/>
  <c r="I10" i="20"/>
  <c r="H9" i="20"/>
  <c r="G9" i="20"/>
  <c r="F9" i="20"/>
  <c r="E9" i="20"/>
  <c r="I9" i="20"/>
  <c r="D9" i="20"/>
  <c r="C9" i="20"/>
  <c r="I8" i="20"/>
  <c r="I7" i="20"/>
  <c r="H6" i="20"/>
  <c r="G6" i="20"/>
  <c r="F6" i="20"/>
  <c r="E6" i="20"/>
  <c r="D6" i="20"/>
  <c r="C6" i="20"/>
  <c r="I6" i="20"/>
  <c r="I5" i="20"/>
  <c r="I4" i="20"/>
  <c r="J25" i="19"/>
  <c r="I25" i="19"/>
  <c r="H25" i="19"/>
  <c r="G25" i="19"/>
  <c r="F25" i="19"/>
  <c r="E25" i="19"/>
  <c r="D25" i="19"/>
  <c r="C25" i="19"/>
  <c r="K25" i="19"/>
  <c r="K24" i="19"/>
  <c r="K23" i="19"/>
  <c r="J22" i="19"/>
  <c r="I22" i="19"/>
  <c r="H22" i="19"/>
  <c r="G22" i="19"/>
  <c r="F22" i="19"/>
  <c r="E22" i="19"/>
  <c r="D22" i="19"/>
  <c r="C22" i="19"/>
  <c r="K22" i="19"/>
  <c r="K21" i="19"/>
  <c r="K20" i="19"/>
  <c r="J19" i="19"/>
  <c r="I19" i="19"/>
  <c r="H19" i="19"/>
  <c r="G19" i="19"/>
  <c r="F19" i="19"/>
  <c r="E19" i="19"/>
  <c r="D19" i="19"/>
  <c r="C19" i="19"/>
  <c r="K19" i="19"/>
  <c r="K18" i="19"/>
  <c r="K17" i="19"/>
  <c r="J16" i="19"/>
  <c r="I16" i="19"/>
  <c r="H16" i="19"/>
  <c r="G16" i="19"/>
  <c r="F16" i="19"/>
  <c r="E16" i="19"/>
  <c r="D16" i="19"/>
  <c r="C16" i="19"/>
  <c r="K16" i="19"/>
  <c r="K15" i="19"/>
  <c r="K14" i="19"/>
  <c r="K13" i="19"/>
  <c r="K12" i="19"/>
  <c r="J11" i="19"/>
  <c r="I11" i="19"/>
  <c r="H11" i="19"/>
  <c r="G11" i="19"/>
  <c r="F11" i="19"/>
  <c r="E11" i="19"/>
  <c r="D11" i="19"/>
  <c r="C11" i="19"/>
  <c r="K11" i="19"/>
  <c r="K10" i="19"/>
  <c r="K9" i="19"/>
  <c r="K8" i="19"/>
  <c r="K7" i="19"/>
  <c r="J6" i="19"/>
  <c r="I6" i="19"/>
  <c r="H6" i="19"/>
  <c r="G6" i="19"/>
  <c r="F6" i="19"/>
  <c r="E6" i="19"/>
  <c r="D6" i="19"/>
  <c r="C6" i="19"/>
  <c r="K6" i="19"/>
  <c r="K5" i="19"/>
  <c r="K4" i="19"/>
  <c r="J42" i="18"/>
  <c r="I42" i="18"/>
  <c r="H42" i="18"/>
  <c r="G42" i="18"/>
  <c r="F42" i="18"/>
  <c r="E42" i="18"/>
  <c r="D42" i="18"/>
  <c r="C42" i="18"/>
  <c r="K42" i="18"/>
  <c r="K41" i="18"/>
  <c r="K40" i="18"/>
  <c r="J39" i="18"/>
  <c r="I39" i="18"/>
  <c r="H39" i="18"/>
  <c r="G39" i="18"/>
  <c r="F39" i="18"/>
  <c r="E39" i="18"/>
  <c r="D39" i="18"/>
  <c r="C39" i="18"/>
  <c r="K38" i="18"/>
  <c r="K37" i="18"/>
  <c r="K36" i="18"/>
  <c r="J35" i="18"/>
  <c r="I35" i="18"/>
  <c r="H35" i="18"/>
  <c r="G35" i="18"/>
  <c r="F35" i="18"/>
  <c r="E35" i="18"/>
  <c r="D35" i="18"/>
  <c r="C35" i="18"/>
  <c r="K35" i="18"/>
  <c r="K34" i="18"/>
  <c r="K33" i="18"/>
  <c r="K32" i="18"/>
  <c r="J31" i="18"/>
  <c r="I31" i="18"/>
  <c r="H31" i="18"/>
  <c r="G31" i="18"/>
  <c r="F31" i="18"/>
  <c r="E31" i="18"/>
  <c r="D31" i="18"/>
  <c r="C31" i="18"/>
  <c r="K31" i="18"/>
  <c r="K30" i="18"/>
  <c r="K29" i="18"/>
  <c r="K28" i="18"/>
  <c r="J27" i="18"/>
  <c r="I27" i="18"/>
  <c r="H27" i="18"/>
  <c r="G27" i="18"/>
  <c r="F27" i="18"/>
  <c r="E27" i="18"/>
  <c r="D27" i="18"/>
  <c r="C27" i="18"/>
  <c r="K26" i="18"/>
  <c r="K25" i="18"/>
  <c r="K24" i="18"/>
  <c r="J23" i="18"/>
  <c r="I23" i="18"/>
  <c r="H23" i="18"/>
  <c r="G23" i="18"/>
  <c r="F23" i="18"/>
  <c r="E23" i="18"/>
  <c r="D23" i="18"/>
  <c r="K23" i="18" s="1"/>
  <c r="C23" i="18"/>
  <c r="K22" i="18"/>
  <c r="K21" i="18"/>
  <c r="K20" i="18"/>
  <c r="K19" i="18"/>
  <c r="K18" i="18"/>
  <c r="J17" i="18"/>
  <c r="I17" i="18"/>
  <c r="H17" i="18"/>
  <c r="G17" i="18"/>
  <c r="F17" i="18"/>
  <c r="E17" i="18"/>
  <c r="D17" i="18"/>
  <c r="K17" i="18" s="1"/>
  <c r="C17" i="18"/>
  <c r="K16" i="18"/>
  <c r="K15" i="18"/>
  <c r="K14" i="18"/>
  <c r="K13" i="18"/>
  <c r="J12" i="18"/>
  <c r="I12" i="18"/>
  <c r="H12" i="18"/>
  <c r="G12" i="18"/>
  <c r="F12" i="18"/>
  <c r="E12" i="18"/>
  <c r="D12" i="18"/>
  <c r="C12" i="18"/>
  <c r="K11" i="18"/>
  <c r="K10" i="18"/>
  <c r="J9" i="18"/>
  <c r="I9" i="18"/>
  <c r="H9" i="18"/>
  <c r="G9" i="18"/>
  <c r="F9" i="18"/>
  <c r="K9" i="18" s="1"/>
  <c r="E9" i="18"/>
  <c r="D9" i="18"/>
  <c r="C9" i="18"/>
  <c r="K8" i="18"/>
  <c r="K7" i="18"/>
  <c r="J6" i="18"/>
  <c r="I6" i="18"/>
  <c r="H6" i="18"/>
  <c r="G6" i="18"/>
  <c r="F6" i="18"/>
  <c r="E6" i="18"/>
  <c r="D6" i="18"/>
  <c r="C6" i="18"/>
  <c r="K6" i="18"/>
  <c r="K5" i="18"/>
  <c r="K4" i="18"/>
  <c r="K39" i="18"/>
  <c r="K27" i="18"/>
  <c r="I39" i="20"/>
  <c r="K12" i="18"/>
  <c r="M15" i="21" l="1"/>
</calcChain>
</file>

<file path=xl/sharedStrings.xml><?xml version="1.0" encoding="utf-8"?>
<sst xmlns="http://schemas.openxmlformats.org/spreadsheetml/2006/main" count="407" uniqueCount="133">
  <si>
    <t>Maille OI</t>
  </si>
  <si>
    <t>Numérateur</t>
  </si>
  <si>
    <t>Dénominateur</t>
  </si>
  <si>
    <t>Taux</t>
  </si>
  <si>
    <t>PRODUCTION</t>
  </si>
  <si>
    <t>SERVICE APRES-VENTE</t>
  </si>
  <si>
    <t xml:space="preserve">Taux de signalisations sur les parcs livrés depuis moins d’un mois – responsabilité opérateur d’immeuble </t>
  </si>
  <si>
    <t xml:space="preserve">Taux de non-respect de la date de livraison de l’accès – mode OI </t>
  </si>
  <si>
    <t xml:space="preserve">Taux de commandes qui font l’objet d’un réapprovisionnement à froid </t>
  </si>
  <si>
    <t xml:space="preserve">En cas de réapprovisionnement à froid, délai de communication d’une nouvelle route optique sans lourds travaux de génie civil – 80e centile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</si>
  <si>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</si>
  <si>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</si>
  <si>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</si>
  <si>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</si>
  <si>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</si>
  <si>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</si>
  <si>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</si>
  <si>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</si>
  <si>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</si>
  <si>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</si>
  <si>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</si>
  <si>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</si>
  <si>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</si>
  <si>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</si>
  <si>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non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</si>
  <si>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</si>
  <si>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</si>
  <si>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</si>
  <si>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</si>
  <si>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</si>
  <si>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</si>
  <si>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</si>
  <si>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</si>
  <si>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Taux d'échec d'accès à la boucle locale optique mutualisée - cause OI</t>
  </si>
  <si>
    <t>Taux d'indisponibilité de l'assistance téléphonique</t>
  </si>
  <si>
    <t>HEBERGEMENT</t>
  </si>
  <si>
    <t xml:space="preserve">Taux de respect du délai contractuel de livraison de la prestation d'hébergement </t>
  </si>
  <si>
    <t>Taux de respect du délai contractuel d'étude de faisabilité de la réalisation de la prestation d'hébergement</t>
  </si>
  <si>
    <t>Interruption maximum de services (annuelle)</t>
  </si>
  <si>
    <t>Taux de réitération des interruptions de services sur le segment PRDM-PM</t>
  </si>
  <si>
    <t>(Facultatif) - Taux de malfaçons du raccordement final en mode STOC</t>
  </si>
  <si>
    <t>(Facultatif) - Taux de malfaçons du raccordement final en mode OI</t>
  </si>
  <si>
    <t>Taux de malfaçons du raccordement final (malfaçons constatées sur le raccordement final lorsqu'il est effectué)</t>
  </si>
  <si>
    <t>Délai d'envoi du compte-rendu de sous-traitance par l'OC</t>
  </si>
  <si>
    <t xml:space="preserve"> Délai d'envoi du compte-rendu de mise en service commerciale de la ligne par l'OC</t>
  </si>
  <si>
    <t>Taux de commande qui font l'objet d'un réapprovisionnement à chaud - Origine OI et OC</t>
  </si>
  <si>
    <t>Taux de signalisation effectuée à tort par un opérateur commercial</t>
  </si>
  <si>
    <t>Indicateurs</t>
  </si>
  <si>
    <t>Commentaire Opérateur</t>
  </si>
  <si>
    <t>Annexe 2-1</t>
  </si>
  <si>
    <t>Numérateur :</t>
  </si>
  <si>
    <t>Dénominateur :</t>
  </si>
  <si>
    <t>Annexe 2-2</t>
  </si>
  <si>
    <t>Annexe 2-3</t>
  </si>
  <si>
    <t>Code opérateur L.33-1 (2 à 5 caractères)</t>
  </si>
  <si>
    <t>Contacts</t>
  </si>
  <si>
    <t>Nom de l'opérateur d'infrastructure</t>
  </si>
  <si>
    <t>Tableur de restitution des indicateurs de qualité de service prévus par la décision n°2020-1432</t>
  </si>
  <si>
    <t>Le questionnaire renseigné est à retourner au plus tard 30 jours après la fin du mois à cette adresse.</t>
  </si>
  <si>
    <t>Retour du tableur</t>
  </si>
  <si>
    <t>Liens vers les différents onglets</t>
  </si>
  <si>
    <t>Guide</t>
  </si>
  <si>
    <t>Annexe 3</t>
  </si>
  <si>
    <t>Valeurs brutes</t>
  </si>
  <si>
    <t>Maille d'appréciation</t>
  </si>
  <si>
    <r>
      <rPr>
        <b/>
        <sz val="11"/>
        <color theme="1"/>
        <rFont val="Calibri"/>
        <family val="2"/>
        <scheme val="minor"/>
      </rPr>
      <t xml:space="preserve">Maille d'appréciation : </t>
    </r>
    <r>
      <rPr>
        <sz val="11"/>
        <color theme="1"/>
        <rFont val="Calibri"/>
        <family val="2"/>
        <scheme val="minor"/>
      </rPr>
      <t xml:space="preserve">
Ensemble des zones de confinancement qui remplissent les critères suivants :
</t>
    </r>
    <r>
      <rPr>
        <b/>
        <i/>
        <sz val="11"/>
        <color theme="1"/>
        <rFont val="Calibri"/>
        <family val="2"/>
        <scheme val="minor"/>
      </rPr>
      <t xml:space="preserve">1. </t>
    </r>
    <r>
      <rPr>
        <i/>
        <sz val="11"/>
        <color theme="1"/>
        <rFont val="Calibri"/>
        <family val="2"/>
        <scheme val="minor"/>
      </rPr>
      <t>80% des logements ou des locaux de la zone de confinancement sont raccordables</t>
    </r>
    <r>
      <rPr>
        <sz val="11"/>
        <color theme="1"/>
        <rFont val="Calibri"/>
        <family val="2"/>
        <scheme val="minor"/>
      </rPr>
      <t xml:space="preserve">
</t>
    </r>
    <r>
      <rPr>
        <b/>
        <i/>
        <sz val="11"/>
        <color theme="1"/>
        <rFont val="Calibri"/>
        <family val="2"/>
        <scheme val="minor"/>
      </rPr>
      <t xml:space="preserve">2. </t>
    </r>
    <r>
      <rPr>
        <i/>
        <sz val="11"/>
        <color theme="1"/>
        <rFont val="Calibri"/>
        <family val="2"/>
        <scheme val="minor"/>
      </rPr>
      <t>Le nombre de lignes activées à excéder au moins une fois 30% de la zone de cofinancement</t>
    </r>
  </si>
  <si>
    <t>Valeurs nettes</t>
  </si>
  <si>
    <t>Maille OI (offres commercialisées sur le marché de gros activé)</t>
  </si>
  <si>
    <t>Maille OI (offres commercialisées sur le marché de détail - Autofourniture)</t>
  </si>
  <si>
    <t>80e centile</t>
  </si>
  <si>
    <t>95e centile</t>
  </si>
  <si>
    <t>Délai moyen</t>
  </si>
  <si>
    <t>Délai d'envoi du compte-rendu de mise en service commerciale de la ligne par l'OC</t>
  </si>
  <si>
    <t>50e centile</t>
  </si>
  <si>
    <t>%</t>
  </si>
  <si>
    <t>Si la définition d'un indicateur est différente de celle indiquée dans le guide d'application et rappelée dans l'onglet "Guide", alors il est demandé de préciser et justifier ici les différences.</t>
  </si>
  <si>
    <t>Il est demandé ici de lister les références NRO ou PM (en ZTD-PHD) constituant la maille d'appréciation telle que définie dans la décision</t>
  </si>
  <si>
    <t>Référence des NRO constituant la maille d'appréciation (ZMD et ZTD-PBD)</t>
  </si>
  <si>
    <t>Référence des PM constituant la maille d'appréciation (ZTD-PHD)</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</si>
  <si>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</si>
  <si>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Définition :</t>
  </si>
  <si>
    <t>Bouygues Telecom</t>
  </si>
  <si>
    <t>Free</t>
  </si>
  <si>
    <t>Orange</t>
  </si>
  <si>
    <t>SFR</t>
  </si>
  <si>
    <t xml:space="preserve">… </t>
  </si>
  <si>
    <t>Année mesurée</t>
  </si>
  <si>
    <t>Ex. format : 2021</t>
  </si>
  <si>
    <t>Ex. format : 
- restitution mensuelle (ex pour avril) : 4
- restitution trimestrielle : T2</t>
  </si>
  <si>
    <t>Mois/trimestre mesuré</t>
  </si>
  <si>
    <t>Renseigner un nombre entier</t>
  </si>
  <si>
    <t>Renseigner un pourcentage entre 0 et 100</t>
  </si>
  <si>
    <t>Pas de réponse attendue</t>
  </si>
  <si>
    <t>Renseigner une chaine de caractères</t>
  </si>
  <si>
    <t>Code couleur des cellules</t>
  </si>
  <si>
    <t>Annexe 3 - Détail par OC</t>
  </si>
  <si>
    <t>Définition différant du Guide d'Application</t>
  </si>
  <si>
    <t xml:space="preserve">Dénominateur : </t>
  </si>
  <si>
    <t>Renseigner un nombre arrondi à deux décimales</t>
  </si>
  <si>
    <t>QSfibre@arcep.fr</t>
  </si>
  <si>
    <t xml:space="preserve">Numérateur : </t>
  </si>
  <si>
    <t>Indicateur non disponible à date. Covage ne sait pas identifier les signalisatons relatives au parc de moins d'1 mois. A travailler ces prochains mois.</t>
  </si>
  <si>
    <t>Données brutes qui ne tiennent pas compte des réapprovisionnements à tort, dont l'identification est ultérieure à la période observée</t>
  </si>
  <si>
    <t>Définition : Mesure pour le mois m du délai moyen de communication d’une nouvelle route optique lorsqu’une commande a fait l’objet d’un réapprovisionnement à froid entre la réception du CR STOC KO – cause OI (i.e. CR STOC KO avec imputable à l’OI) ou d’une Notif RACC KO et le délai d’envoi d’une nouvelle route optique (flux notification de reprovisionning à froid du protocole Accès), et lorsque que l’OI ne doit pas réaliser de lourds travaux de génie civil (cas  FINT11 du protocole Interop’fibre) pour mettre à disposition la route optique. Le délai est calculé pour toute ligne mise en service pendant le mois m, et, si plusieurs CR STOC KO ou Notif RACC KO sont remontés par l’OC pour une même ligne, il est la somme des délais de traitement de ces CR STOC KO ou Notif RACC KO calculés comme ci-avant. Sont exclus du calcul tous les cas et délais non imputables à l’opérateur d’infrastructure.</t>
  </si>
  <si>
    <t>Définition : Mesure du délai moyen de livraison au mois m de la première commande d’un lien PRDM-PM par un opérateur commercial pour un PM donné, calculés comme délais entre la date de réception de la commande du lien (flux Cmd_Lien) ou la date de mise à disposition du PM correspondant, si cette dernière lui est postérieure, et l’envoi par l’opérateur d’infrastructure du CR MAD Lien. Lorsqu’un protocole  PM-PRDM le permettant est utilisé, l’opérateur d’infrastructure peut geler le délai entre l’envoi du CR LIV Lien et la réception du CR VALID Liv.</t>
  </si>
  <si>
    <t>Définition : Mesure du délai moyen de livraison au mois m d’un lien PRDM-PM d’un opérateur commercial pour un PM donné, lorsque la commande n’est pas la première sur ce PM et pour cet opérateur commercial, calculés comme délais entre la date de réception de la commande du lien (flux Cmd_Lien) et l’envoi par l’opérateur d’infrastructure du CR MAD Lien. Lorsqu’un protocole PM-PRDM le permettant est utilisé, l’opérateur d’infrastructure peut geler le délai entre l’envoi du CR LIV Lien et la réception du CR VALID Liv.*</t>
  </si>
  <si>
    <t>Définition : Mesure du délai moyen de livraison au mois m d’un lien PRDM-PM d’un opérateur commercial pour un PM donné, toutes commandes confondues et pour cet opérateur commercial, calculés comme délais entre la date de réception de la commande du lien (flux Cmd_Lien) et l’envoi par l’opérateur d’infrastructure du CR MAD Lien. Lorsqu’un protocole PM-PRDM le permettant est utilisé, l’opérateur d’infrastructure peut geler le délai entre l’envoi du CR LIV Lien et la réception du CR VALID Liv.</t>
  </si>
  <si>
    <t>Mesure au 95° centile non pertinente. A travailler ces prochains mois.</t>
  </si>
  <si>
    <t xml:space="preserve">Définition : Mesure du délai moyen de rétablissement sur le segment PBO-DTIo traités par l’opérateur d’infrastructure et clôturés pendant le mois m, calculés comme les délais entre la création d'un ticket à la suite d'un dépôt de signalisation d’une panne et sa clôture, étant exclus du calcul tous les cas et délais non imputables à l’opérateur d’infrastructure. </t>
  </si>
  <si>
    <t xml:space="preserve">Définition : Mesure du délai moyen de rétablissement sur le segment PM-PBO clôturés (codification RET dans le protocole SAV FTTH) pendant le mois m et calculés comme les délais entre la création d'un ticket à la suite d'un dépôt de signalisation d’une panne et sa clôture (passage au statut CLOSED d’après le protocole SAV FTTH), étant exclus du calcul tous les cas et délais non imputables à l’opérateur d’infrastructure. </t>
  </si>
  <si>
    <t>Numérateur : Nombre de tickets clôturés par des motifs imputables à l’opérateur d’infrastructure (RET01 et RET02 dans les motifs de clôture d’un ticket dans le cadre du protocole SAV 3.0) à la suite du dépôt de signalisation de panne sur le segment PM-PBO, au cours du mois m, dans les 30 jours calendaires suivant la clôture d’un ticket de signalisation ayant été ouvert (toutes causes confondues), entre le premier et le dernier jour du mois m-1, à la suite d’une interruption de service sur cette même ligne hors cas d'exclusion ou de gels non imputables.</t>
  </si>
  <si>
    <t>Dénominateur : Nombre total de clôture de signalisation d’une panne sur le segment PM-PBO ayant eu lieu au cours du mois m hors cas d'exclusion ou de gels non imputables.</t>
  </si>
  <si>
    <t>Indicateur non disponible à date. A travailler ces prochains mois.</t>
  </si>
  <si>
    <t>Numérateur : Nombre de CR STOC KO reçu d’appels reçus à tort  par l’opérateur d’infrastructure ayant entraîté un déplacement à tort d'un technicien de l'opérateur d'infrastructure (i.e. nombre de réapprovisionnements à froid dont l'objet aurait pu être traité à chaud) au cours du mois m lors d’une sous-traitance à l’opérateur commercial (mode STOC)</t>
  </si>
  <si>
    <t>Numérateur : Nombre de créations de tickets à la suite d'un dépôt de signalisation de panne sur le segment PRDM-PM, au cours du mois m, ayant été précédé par la clôture d’un ticket sur la même ligne dans les 14 30 jours calendaires précédents suivant la clôture d’un ticket de signalisation ayant été ouvert, entre le 15 au cours du mois m-1 et le 15 du mois m, à la suite d’une interruption de service sur cette même ligne. hors cas d'exclusion et de gels non imputables.</t>
  </si>
  <si>
    <t>Dénominateur : Nombre total de création de tickets à la suite d'un dépôt de signalisation clôture de signalisation d’une panne sur le segment PRDM-PM au cours du mois m hors cas d'exclusion et de gels non imputables.</t>
  </si>
  <si>
    <t>Essonne Numérique THD</t>
  </si>
  <si>
    <t>ENTH</t>
  </si>
  <si>
    <t>Définition : Mesure pour le mois m du délai moyen de communication d’une nouvelle route optique lorsqu’une commande a fait l’objet d’un réapprovisionnement à froid entre la réception du CR STOC KO – cause OI (i.e. CR STOC KO avec imputable à l’OI) ou d’une Notif RACC KO et le délai d’envoi d’une nouvelle route optique (flux notification de reprovisionning à froid du protocole Accès), sans prise en compte des délais imputables à d’autres personnes que l’opérateur d’immeuble, et lorsque que l’OI doit réaliser de lourds travaux pour mettre à disposition la route optique. Le délai est calculé pour toute ligne mise en service pendant le mois m, et, si plusieurs CR STOC KO ou Notif RACC KO sont remontés par l’OC pour une même ligne, il est la somme des délais de traitement de ces CR STOC KO ou Notif RACC KO calculés comme ci-avant.</t>
  </si>
  <si>
    <t>Chiffres à partir du mois d'avril 2021 ; il sera complété au fil des mois pour une analyse à terme sur 12 mois glissants. A noter qu'il est préférable de conserver une mesure avec 4 chiffres après la virgule.</t>
  </si>
  <si>
    <t>Mesure au 80° centile non pertinente. A travailler ces prochains mois.</t>
  </si>
  <si>
    <t xml:space="preserve">Mesure au 80° centile non pertinente. A travailler ces prochains mois. La notion de travaux lourds concerne le génie civil ainsi que les travaux propres à l'OI sur le réseau. </t>
  </si>
  <si>
    <t>Taux de respect de la date de livraison de l'accès avec GTR 4HO/HNO – mode OI</t>
  </si>
  <si>
    <t>Interruption moyenne de services (annuelle)</t>
  </si>
  <si>
    <t xml:space="preserve">Taux de prise en charge des appels téléphoniques en moins de 3 minutes </t>
  </si>
  <si>
    <t xml:space="preserve">Numérateur :nombre d’appels effectivement pris en charge par le service d’assistance téléphonique de l’opérateur d’infrastructure dans un délai inférieur à 3 minutes au cours du mois m </t>
  </si>
  <si>
    <t>Dénominateur :nombre total d’appels reçus au cours du mois m (hors appels raccrochés en moins de 3 minutes par l’appelant).</t>
  </si>
  <si>
    <t>Numérateur : Nombre de commandes passées (CR CMD OK) en m-2 qui, au dernier jour du mois m : 
-	ont fait l’objet d’un CR MAD KO cause OI ;
-	en mode STOC : commandes qui ont fait l’objet d’un CR STOC KO cause OI ou d’une Notif Racc KO cause OI avant le dernier jour du mois m-1 et qui n’ont pas fait l’objet d’un réapprovisionnement ;
-	en mode OI : toutes les commandes qui n’ont pas fait l’objet d’un CR MAD hors échec OC ou client final.</t>
  </si>
  <si>
    <t xml:space="preserve">Dénominateur : Nombre total de commandes passées (CR CMD OK) en m-2.  </t>
  </si>
  <si>
    <t xml:space="preserve">Taux de commande qui font l’objet d’un réapprovisionnement à chaud – Origine OI </t>
  </si>
  <si>
    <t xml:space="preserve">Dénominateur :Nombre d’appels (hotline + e-mutation) reçus au mois m par l’opérateur d’infrastructure lors d’une sous-traitance à l’opérateur commercial (mode STOC) ayant abouti à l’attribution d’une nouvelle route optique. </t>
  </si>
  <si>
    <t>2022</t>
  </si>
  <si>
    <t>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</si>
</sst>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_€_-;\-* #,##0.00\ _€_-;_-* &quot;-&quot;??\ _€_-;_-@_-"/>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i/>
      <sz val="11"/>
      <color theme="1"/>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s>
  <cellStyleXfs count="248">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8" fillId="0" borderId="0"/>
    <xf numFmtId="0" fontId="22"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applyNumberFormat="0" applyFill="0" applyBorder="0" applyAlignment="0" applyProtection="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6" borderId="4" applyNumberFormat="0" applyAlignment="0" applyProtection="0"/>
    <xf numFmtId="0" fontId="10" fillId="6" borderId="4" applyNumberFormat="0" applyAlignment="0" applyProtection="0"/>
    <xf numFmtId="0" fontId="11" fillId="0" borderId="6" applyNumberFormat="0" applyFill="0" applyAlignment="0" applyProtection="0"/>
    <xf numFmtId="0" fontId="11" fillId="0" borderId="6" applyNumberFormat="0" applyFill="0" applyAlignment="0" applyProtection="0"/>
    <xf numFmtId="0" fontId="1" fillId="8" borderId="8" applyNumberFormat="0" applyFont="0" applyAlignment="0" applyProtection="0"/>
    <xf numFmtId="0" fontId="8" fillId="5" borderId="4" applyNumberFormat="0" applyAlignment="0" applyProtection="0"/>
    <xf numFmtId="0" fontId="8" fillId="5" borderId="4" applyNumberFormat="0" applyAlignment="0" applyProtection="0"/>
    <xf numFmtId="0" fontId="26" fillId="0" borderId="0"/>
    <xf numFmtId="0" fontId="2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28" fillId="0" borderId="0" applyNumberFormat="0" applyFill="0" applyBorder="0" applyAlignment="0" applyProtection="0">
      <alignment vertical="top"/>
      <protection locked="0"/>
    </xf>
    <xf numFmtId="0" fontId="22" fillId="4" borderId="0" applyNumberFormat="0" applyBorder="0" applyAlignment="0" applyProtection="0"/>
    <xf numFmtId="0" fontId="22" fillId="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2" fillId="7" borderId="7" applyNumberFormat="0" applyAlignment="0" applyProtection="0"/>
    <xf numFmtId="0" fontId="12" fillId="7" borderId="7" applyNumberFormat="0" applyAlignment="0" applyProtection="0"/>
    <xf numFmtId="0" fontId="27" fillId="0" borderId="0" applyNumberFormat="0" applyFill="0" applyBorder="0" applyAlignment="0" applyProtection="0"/>
    <xf numFmtId="164" fontId="1" fillId="0" borderId="0" applyFont="0" applyFill="0" applyBorder="0" applyAlignment="0" applyProtection="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9" fontId="18" fillId="0" borderId="0" applyFont="0" applyFill="0" applyBorder="0" applyAlignment="0" applyProtection="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9" fontId="1" fillId="0" borderId="0" applyFont="0" applyFill="0" applyBorder="0" applyAlignment="0" applyProtection="0"/>
    <xf numFmtId="9" fontId="18" fillId="0" borderId="0" applyFont="0" applyFill="0" applyBorder="0" applyAlignment="0" applyProtection="0"/>
    <xf numFmtId="0" fontId="1" fillId="0" borderId="0"/>
    <xf numFmtId="0" fontId="1" fillId="8" borderId="8" applyNumberFormat="0" applyFont="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xf numFmtId="9" fontId="18" fillId="0" borderId="0" applyFont="0" applyFill="0" applyBorder="0" applyAlignment="0" applyProtection="0"/>
    <xf numFmtId="9" fontId="1" fillId="0" borderId="0" applyFont="0" applyFill="0" applyBorder="0" applyAlignment="0" applyProtection="0"/>
    <xf numFmtId="0" fontId="19" fillId="0" borderId="0"/>
    <xf numFmtId="0" fontId="1" fillId="0" borderId="0"/>
  </cellStyleXfs>
  <cellXfs count="132">
    <xf numFmtId="0" fontId="0" fillId="0" borderId="0" xfId="0"/>
    <xf numFmtId="0" fontId="20" fillId="33" borderId="15" xfId="0" applyFont="1" applyFill="1" applyBorder="1" applyAlignment="1">
      <alignment horizontal="left" vertical="center"/>
    </xf>
    <xf numFmtId="0" fontId="20" fillId="33" borderId="18" xfId="0" applyFont="1" applyFill="1" applyBorder="1" applyAlignment="1">
      <alignment horizontal="left" vertical="center" wrapText="1"/>
    </xf>
    <xf numFmtId="0" fontId="0" fillId="33" borderId="0" xfId="0" applyFill="1" applyAlignment="1">
      <alignment horizontal="center" vertical="center" wrapText="1"/>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4" xfId="0" applyFont="1" applyBorder="1" applyAlignment="1">
      <alignment horizontal="center" vertical="center" wrapText="1"/>
    </xf>
    <xf numFmtId="0" fontId="32" fillId="33" borderId="14" xfId="0" applyFont="1" applyFill="1" applyBorder="1" applyAlignment="1">
      <alignment horizontal="center" vertical="center" wrapText="1"/>
    </xf>
    <xf numFmtId="0" fontId="0" fillId="33" borderId="0" xfId="0" applyFill="1" applyAlignment="1">
      <alignment horizontal="center" vertical="center"/>
    </xf>
    <xf numFmtId="0" fontId="0" fillId="33" borderId="15" xfId="0" applyFill="1" applyBorder="1" applyAlignment="1">
      <alignment horizontal="center" vertical="center"/>
    </xf>
    <xf numFmtId="0" fontId="20"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20" fillId="33" borderId="17" xfId="0" applyFont="1" applyFill="1" applyBorder="1" applyAlignment="1">
      <alignment horizontal="center" vertical="center"/>
    </xf>
    <xf numFmtId="0" fontId="21" fillId="33" borderId="15"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24" xfId="0" applyFill="1" applyBorder="1" applyAlignment="1">
      <alignment horizontal="center" vertical="center"/>
    </xf>
    <xf numFmtId="0" fontId="20" fillId="33" borderId="2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35" borderId="26"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2" xfId="0" applyFill="1" applyBorder="1" applyAlignment="1">
      <alignment horizontal="center" vertical="center" wrapText="1"/>
    </xf>
    <xf numFmtId="0" fontId="0" fillId="42" borderId="13" xfId="0" applyFill="1" applyBorder="1" applyAlignment="1">
      <alignment horizontal="center" vertical="center" wrapText="1"/>
    </xf>
    <xf numFmtId="0" fontId="0" fillId="42" borderId="14" xfId="0" applyFill="1" applyBorder="1" applyAlignment="1">
      <alignment horizontal="center" vertical="center" wrapText="1"/>
    </xf>
    <xf numFmtId="0" fontId="0" fillId="42" borderId="15" xfId="0" applyFill="1" applyBorder="1" applyAlignment="1">
      <alignment horizontal="center" vertical="center" wrapText="1"/>
    </xf>
    <xf numFmtId="0" fontId="0" fillId="42" borderId="16" xfId="0" applyFill="1" applyBorder="1" applyAlignment="1">
      <alignment horizontal="center" vertical="center" wrapText="1"/>
    </xf>
    <xf numFmtId="0" fontId="0" fillId="42" borderId="17" xfId="0" applyFill="1" applyBorder="1" applyAlignment="1">
      <alignment horizontal="center" vertical="center" wrapText="1"/>
    </xf>
    <xf numFmtId="0" fontId="0" fillId="42" borderId="18" xfId="0" applyFill="1" applyBorder="1" applyAlignment="1">
      <alignment horizontal="center" vertical="center" wrapText="1"/>
    </xf>
    <xf numFmtId="0" fontId="20" fillId="33" borderId="34" xfId="0" applyFont="1" applyFill="1" applyBorder="1" applyAlignment="1">
      <alignment horizontal="left" vertical="center" wrapText="1"/>
    </xf>
    <xf numFmtId="0" fontId="20" fillId="33" borderId="36" xfId="0" applyFont="1" applyFill="1" applyBorder="1" applyAlignment="1">
      <alignment horizontal="left" vertical="center" wrapText="1"/>
    </xf>
    <xf numFmtId="0" fontId="0" fillId="36" borderId="28" xfId="0" applyFill="1" applyBorder="1" applyAlignment="1">
      <alignment horizontal="center" vertical="center" wrapText="1"/>
    </xf>
    <xf numFmtId="0" fontId="0" fillId="42" borderId="37" xfId="0" applyFill="1" applyBorder="1" applyAlignment="1">
      <alignment horizontal="center" vertical="center" wrapText="1"/>
    </xf>
    <xf numFmtId="0" fontId="20" fillId="33" borderId="35" xfId="0" applyFont="1" applyFill="1" applyBorder="1" applyAlignment="1">
      <alignment horizontal="left" vertical="center" wrapText="1"/>
    </xf>
    <xf numFmtId="0" fontId="0" fillId="43" borderId="36" xfId="0" applyFill="1" applyBorder="1" applyAlignment="1">
      <alignment vertical="center"/>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8" xfId="0" applyNumberFormat="1" applyFont="1" applyFill="1" applyBorder="1" applyAlignment="1">
      <alignment horizontal="center" vertical="center"/>
    </xf>
    <xf numFmtId="49" fontId="15" fillId="40" borderId="25" xfId="0" applyNumberFormat="1" applyFont="1" applyFill="1" applyBorder="1" applyAlignment="1">
      <alignment horizontal="center" vertical="center"/>
    </xf>
    <xf numFmtId="49" fontId="0" fillId="43" borderId="20"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4" xfId="0" applyNumberFormat="1" applyFont="1" applyFill="1" applyBorder="1" applyAlignment="1">
      <alignment horizontal="center" vertical="center"/>
    </xf>
    <xf numFmtId="49" fontId="0" fillId="43" borderId="34" xfId="0" applyNumberFormat="1" applyFill="1" applyBorder="1" applyAlignment="1" applyProtection="1">
      <alignment vertical="center"/>
      <protection locked="0"/>
    </xf>
    <xf numFmtId="49" fontId="0" fillId="43" borderId="34" xfId="0" applyNumberFormat="1" applyFill="1" applyBorder="1" applyAlignment="1" applyProtection="1">
      <alignment horizontal="center" vertical="center"/>
      <protection locked="0"/>
    </xf>
    <xf numFmtId="49" fontId="0" fillId="43" borderId="35" xfId="0" applyNumberFormat="1" applyFill="1" applyBorder="1" applyAlignment="1" applyProtection="1">
      <alignment vertical="center"/>
      <protection locked="0"/>
    </xf>
    <xf numFmtId="49" fontId="0" fillId="43" borderId="35"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2" fontId="0" fillId="36" borderId="32" xfId="0" applyNumberFormat="1" applyFill="1" applyBorder="1" applyAlignment="1" applyProtection="1">
      <alignment horizontal="center" vertical="center" wrapText="1"/>
      <protection locked="0"/>
    </xf>
    <xf numFmtId="2" fontId="0" fillId="36" borderId="33"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 fontId="0" fillId="35" borderId="28" xfId="0" applyNumberFormat="1" applyFill="1" applyBorder="1" applyAlignment="1" applyProtection="1">
      <alignment horizontal="center" vertical="center" wrapText="1"/>
      <protection locked="0"/>
    </xf>
    <xf numFmtId="1" fontId="0" fillId="35" borderId="29" xfId="0" applyNumberFormat="1" applyFill="1" applyBorder="1" applyAlignment="1" applyProtection="1">
      <alignment horizontal="center" vertical="center" wrapText="1"/>
      <protection locked="0"/>
    </xf>
    <xf numFmtId="10" fontId="0" fillId="41" borderId="30" xfId="245" applyNumberFormat="1" applyFont="1" applyFill="1" applyBorder="1" applyAlignment="1" applyProtection="1">
      <alignment horizontal="center" vertical="center" wrapText="1"/>
    </xf>
    <xf numFmtId="1" fontId="0" fillId="35" borderId="27" xfId="0" quotePrefix="1" applyNumberFormat="1" applyFill="1" applyBorder="1" applyAlignment="1" applyProtection="1">
      <alignment horizontal="center" vertical="center" wrapText="1"/>
      <protection locked="0"/>
    </xf>
    <xf numFmtId="0" fontId="36" fillId="0" borderId="0" xfId="0" applyFont="1"/>
    <xf numFmtId="0" fontId="37" fillId="0" borderId="0" xfId="0" applyFont="1" applyAlignment="1">
      <alignment horizontal="center" vertical="center"/>
    </xf>
    <xf numFmtId="2" fontId="0" fillId="36" borderId="26" xfId="0" applyNumberFormat="1" applyFill="1" applyBorder="1" applyAlignment="1" applyProtection="1">
      <alignment horizontal="center" vertical="center" wrapText="1"/>
      <protection locked="0"/>
    </xf>
    <xf numFmtId="2" fontId="0" fillId="36" borderId="27" xfId="0" applyNumberFormat="1" applyFill="1" applyBorder="1" applyAlignment="1" applyProtection="1">
      <alignment horizontal="center" vertical="center" wrapText="1"/>
      <protection locked="0"/>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0" fontId="0" fillId="0" borderId="0" xfId="0" applyAlignment="1">
      <alignment horizontal="center"/>
    </xf>
    <xf numFmtId="49" fontId="0" fillId="43" borderId="35" xfId="0" applyNumberFormat="1" applyFill="1" applyBorder="1" applyAlignment="1" applyProtection="1">
      <alignment vertical="center" wrapText="1"/>
      <protection locked="0"/>
    </xf>
    <xf numFmtId="49" fontId="0" fillId="43" borderId="34" xfId="0" applyNumberFormat="1" applyFill="1" applyBorder="1" applyAlignment="1" applyProtection="1">
      <alignment vertical="center" wrapText="1"/>
      <protection locked="0"/>
    </xf>
    <xf numFmtId="49" fontId="0" fillId="43" borderId="34" xfId="0" applyNumberFormat="1" applyFill="1" applyBorder="1" applyAlignment="1" applyProtection="1">
      <alignment horizontal="left" vertical="center" wrapText="1"/>
      <protection locked="0"/>
    </xf>
    <xf numFmtId="49" fontId="0" fillId="43" borderId="10" xfId="0" applyNumberFormat="1" applyFill="1" applyBorder="1" applyAlignment="1" applyProtection="1">
      <alignment horizontal="left" vertical="center"/>
      <protection locked="0"/>
    </xf>
    <xf numFmtId="49" fontId="0" fillId="43" borderId="10" xfId="0" applyNumberFormat="1" applyFill="1" applyBorder="1" applyAlignment="1" applyProtection="1">
      <alignment horizontal="left" vertical="center" wrapText="1"/>
      <protection locked="0"/>
    </xf>
    <xf numFmtId="49" fontId="0" fillId="43" borderId="34" xfId="0" applyNumberFormat="1" applyFill="1" applyBorder="1" applyAlignment="1" applyProtection="1">
      <alignment horizontal="left" vertical="center"/>
      <protection locked="0"/>
    </xf>
    <xf numFmtId="49" fontId="0" fillId="43" borderId="35" xfId="0" applyNumberFormat="1" applyFill="1" applyBorder="1" applyAlignment="1" applyProtection="1">
      <alignment horizontal="left" vertical="center" wrapText="1"/>
      <protection locked="0"/>
    </xf>
    <xf numFmtId="0" fontId="15" fillId="0" borderId="20" xfId="0" applyFont="1" applyBorder="1" applyAlignment="1">
      <alignment horizontal="center" vertical="center" wrapText="1"/>
    </xf>
    <xf numFmtId="0" fontId="0" fillId="0" borderId="0" xfId="0" applyAlignment="1">
      <alignment vertical="center"/>
    </xf>
    <xf numFmtId="0" fontId="36" fillId="0" borderId="0" xfId="0" applyFont="1" applyAlignment="1">
      <alignment horizontal="center" vertical="center" wrapText="1"/>
    </xf>
    <xf numFmtId="0" fontId="0" fillId="0" borderId="0" xfId="0" applyAlignment="1">
      <alignment horizontal="center" vertical="center" wrapText="1"/>
    </xf>
    <xf numFmtId="0" fontId="36" fillId="0" borderId="0" xfId="0" applyFont="1" applyAlignment="1">
      <alignment horizontal="left" vertical="center"/>
    </xf>
    <xf numFmtId="0" fontId="15" fillId="0" borderId="0" xfId="0" applyFont="1" applyAlignment="1">
      <alignment horizontal="center" vertical="center" wrapText="1"/>
    </xf>
    <xf numFmtId="0" fontId="0" fillId="42" borderId="0" xfId="0" applyFill="1" applyAlignment="1">
      <alignment horizontal="center" vertical="center" wrapText="1"/>
    </xf>
    <xf numFmtId="0" fontId="20" fillId="0" borderId="10" xfId="0" applyFont="1" applyBorder="1" applyAlignment="1">
      <alignment horizontal="center" vertical="center" wrapText="1"/>
    </xf>
    <xf numFmtId="49" fontId="15" fillId="36" borderId="21" xfId="0" applyNumberFormat="1" applyFont="1" applyFill="1" applyBorder="1" applyAlignment="1">
      <alignment horizontal="center" vertical="center"/>
    </xf>
    <xf numFmtId="49" fontId="15" fillId="36" borderId="22" xfId="0" applyNumberFormat="1" applyFont="1" applyFill="1" applyBorder="1" applyAlignment="1">
      <alignment horizontal="center" vertical="center"/>
    </xf>
    <xf numFmtId="49" fontId="15" fillId="36" borderId="23" xfId="0" applyNumberFormat="1" applyFont="1" applyFill="1" applyBorder="1" applyAlignment="1">
      <alignment horizontal="center" vertical="center"/>
    </xf>
    <xf numFmtId="49" fontId="15" fillId="0" borderId="24"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24" xfId="0" applyNumberFormat="1" applyFont="1" applyBorder="1" applyAlignment="1">
      <alignment horizontal="center" vertical="center" wrapText="1"/>
    </xf>
    <xf numFmtId="49" fontId="15" fillId="0" borderId="20" xfId="0" applyNumberFormat="1" applyFont="1" applyBorder="1" applyAlignment="1">
      <alignment horizontal="center" vertical="center" wrapText="1"/>
    </xf>
    <xf numFmtId="49" fontId="17" fillId="0" borderId="13" xfId="0" applyNumberFormat="1" applyFont="1" applyBorder="1" applyAlignment="1">
      <alignment horizontal="right" vertical="center" wrapText="1"/>
    </xf>
    <xf numFmtId="49" fontId="17" fillId="0" borderId="15" xfId="0" applyNumberFormat="1" applyFont="1" applyBorder="1" applyAlignment="1">
      <alignment horizontal="right" vertical="center" wrapText="1"/>
    </xf>
    <xf numFmtId="49" fontId="15" fillId="34" borderId="21" xfId="0" applyNumberFormat="1" applyFont="1" applyFill="1" applyBorder="1" applyAlignment="1">
      <alignment horizontal="center" vertical="center"/>
    </xf>
    <xf numFmtId="49" fontId="15" fillId="34" borderId="22" xfId="0" applyNumberFormat="1" applyFont="1" applyFill="1" applyBorder="1" applyAlignment="1">
      <alignment horizontal="center" vertical="center"/>
    </xf>
    <xf numFmtId="49" fontId="15" fillId="34" borderId="23" xfId="0" applyNumberFormat="1" applyFont="1" applyFill="1" applyBorder="1" applyAlignment="1">
      <alignment horizontal="center" vertical="center"/>
    </xf>
    <xf numFmtId="49" fontId="17" fillId="0" borderId="18" xfId="0" applyNumberFormat="1" applyFont="1" applyBorder="1" applyAlignment="1">
      <alignment horizontal="right" vertical="center" wrapText="1"/>
    </xf>
    <xf numFmtId="49" fontId="15" fillId="0" borderId="34"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34" xfId="0" applyNumberFormat="1" applyFont="1" applyBorder="1" applyAlignment="1">
      <alignment horizontal="center" vertical="center" wrapText="1"/>
    </xf>
    <xf numFmtId="49" fontId="15" fillId="0" borderId="35" xfId="0" applyNumberFormat="1" applyFont="1" applyBorder="1" applyAlignment="1">
      <alignment horizontal="center" vertical="center" wrapText="1"/>
    </xf>
    <xf numFmtId="49" fontId="15" fillId="36" borderId="11" xfId="0" applyNumberFormat="1" applyFont="1" applyFill="1" applyBorder="1" applyAlignment="1">
      <alignment horizontal="center" vertical="center"/>
    </xf>
    <xf numFmtId="49" fontId="15" fillId="36" borderId="12" xfId="0" applyNumberFormat="1" applyFont="1" applyFill="1" applyBorder="1" applyAlignment="1">
      <alignment horizontal="center" vertical="center"/>
    </xf>
    <xf numFmtId="49" fontId="15" fillId="36" borderId="13" xfId="0" applyNumberFormat="1" applyFont="1" applyFill="1" applyBorder="1" applyAlignment="1">
      <alignment horizontal="center" vertical="center"/>
    </xf>
    <xf numFmtId="49" fontId="0" fillId="35" borderId="21" xfId="0" applyNumberFormat="1" applyFill="1" applyBorder="1" applyAlignment="1">
      <alignment horizontal="center" vertical="center" wrapText="1"/>
    </xf>
    <xf numFmtId="49" fontId="0" fillId="35" borderId="23" xfId="0" applyNumberFormat="1" applyFill="1" applyBorder="1" applyAlignment="1">
      <alignment horizontal="center" vertical="center" wrapText="1"/>
    </xf>
    <xf numFmtId="0" fontId="15" fillId="0" borderId="20" xfId="0" applyFont="1" applyBorder="1" applyAlignment="1">
      <alignment horizontal="center" vertical="center" wrapText="1"/>
    </xf>
    <xf numFmtId="0" fontId="15" fillId="0" borderId="10" xfId="0" applyFont="1" applyBorder="1" applyAlignment="1">
      <alignment horizontal="center" vertical="center" wrapText="1"/>
    </xf>
    <xf numFmtId="0" fontId="15" fillId="34" borderId="21"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15" fillId="34" borderId="23" xfId="0" applyFont="1" applyFill="1" applyBorder="1" applyAlignment="1">
      <alignment horizontal="center" vertical="center" wrapText="1"/>
    </xf>
    <xf numFmtId="0" fontId="32" fillId="38" borderId="10"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19"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15" fillId="34" borderId="0" xfId="0" applyFont="1" applyFill="1" applyAlignment="1">
      <alignment horizontal="center" vertical="center" wrapText="1"/>
    </xf>
    <xf numFmtId="0" fontId="35" fillId="37" borderId="24" xfId="0" applyFont="1" applyFill="1" applyBorder="1" applyAlignment="1">
      <alignment horizontal="center" vertical="center"/>
    </xf>
    <xf numFmtId="0" fontId="0" fillId="0" borderId="12" xfId="0" applyBorder="1"/>
    <xf numFmtId="0" fontId="0" fillId="0" borderId="13" xfId="0" applyBorder="1"/>
    <xf numFmtId="0" fontId="30" fillId="33" borderId="14" xfId="246" applyFont="1" applyFill="1" applyBorder="1" applyAlignment="1">
      <alignment horizontal="center" vertical="center" wrapText="1"/>
    </xf>
    <xf numFmtId="0" fontId="19" fillId="33" borderId="0" xfId="246" applyFill="1" applyAlignment="1" applyProtection="1">
      <alignment horizontal="center" vertical="center" wrapText="1"/>
      <protection locked="0"/>
    </xf>
    <xf numFmtId="0" fontId="15" fillId="33" borderId="10" xfId="0" applyFont="1" applyFill="1" applyBorder="1" applyAlignment="1">
      <alignment horizontal="center" vertical="center"/>
    </xf>
    <xf numFmtId="0" fontId="0" fillId="0" borderId="19" xfId="0" applyBorder="1"/>
    <xf numFmtId="0" fontId="19" fillId="33" borderId="18" xfId="246" applyFill="1" applyBorder="1" applyAlignment="1" applyProtection="1">
      <alignment horizontal="center" vertical="center"/>
      <protection locked="0"/>
    </xf>
    <xf numFmtId="0" fontId="19" fillId="33" borderId="10" xfId="246" applyFill="1" applyBorder="1" applyAlignment="1" applyProtection="1">
      <alignment horizontal="center" vertical="center"/>
      <protection locked="0"/>
    </xf>
    <xf numFmtId="0" fontId="19" fillId="33" borderId="19" xfId="246" applyFill="1" applyBorder="1" applyAlignment="1" applyProtection="1">
      <alignment horizontal="center" vertical="center"/>
      <protection locked="0"/>
    </xf>
    <xf numFmtId="0" fontId="0" fillId="0" borderId="20" xfId="0" applyBorder="1"/>
    <xf numFmtId="0" fontId="19" fillId="0" borderId="20" xfId="246" applyBorder="1" applyAlignment="1" applyProtection="1">
      <alignment horizontal="center" vertical="center"/>
      <protection locked="0"/>
    </xf>
    <xf numFmtId="10" fontId="0" fillId="41" borderId="28" xfId="247" applyNumberFormat="1" applyFont="1" applyFill="1" applyBorder="1" applyAlignment="1">
      <alignment horizontal="center" vertical="center" wrapText="1"/>
    </xf>
  </cellXfs>
  <cellStyles count="248">
    <cellStyle name="20 % - Accent1" xfId="17" builtinId="30" customBuiltin="1"/>
    <cellStyle name="20 % - Accent1 2" xfId="78" xr:uid="{00000000-0005-0000-0000-000001000000}"/>
    <cellStyle name="20 % - Accent1 3" xfId="79" xr:uid="{00000000-0005-0000-0000-000002000000}"/>
    <cellStyle name="20 % - Accent2" xfId="20" builtinId="34" customBuiltin="1"/>
    <cellStyle name="20 % - Accent2 2" xfId="80" xr:uid="{00000000-0005-0000-0000-000004000000}"/>
    <cellStyle name="20 % - Accent2 3" xfId="81" xr:uid="{00000000-0005-0000-0000-000005000000}"/>
    <cellStyle name="20 % - Accent3" xfId="23" builtinId="38" customBuiltin="1"/>
    <cellStyle name="20 % - Accent3 2" xfId="82" xr:uid="{00000000-0005-0000-0000-000007000000}"/>
    <cellStyle name="20 % - Accent3 3" xfId="83" xr:uid="{00000000-0005-0000-0000-000008000000}"/>
    <cellStyle name="20 % - Accent4" xfId="26" builtinId="42" customBuiltin="1"/>
    <cellStyle name="20 % - Accent4 2" xfId="84" xr:uid="{00000000-0005-0000-0000-00000A000000}"/>
    <cellStyle name="20 % - Accent4 3" xfId="85" xr:uid="{00000000-0005-0000-0000-00000B000000}"/>
    <cellStyle name="20 % - Accent5" xfId="29" builtinId="46" customBuiltin="1"/>
    <cellStyle name="20 % - Accent5 2" xfId="86" xr:uid="{00000000-0005-0000-0000-00000D000000}"/>
    <cellStyle name="20 % - Accent5 3" xfId="87" xr:uid="{00000000-0005-0000-0000-00000E000000}"/>
    <cellStyle name="20 % - Accent6" xfId="32" builtinId="50" customBuiltin="1"/>
    <cellStyle name="20 % - Accent6 2" xfId="88" xr:uid="{00000000-0005-0000-0000-000010000000}"/>
    <cellStyle name="20 % - Accent6 3" xfId="89" xr:uid="{00000000-0005-0000-0000-000011000000}"/>
    <cellStyle name="40 % - Accent1" xfId="18" builtinId="31" customBuiltin="1"/>
    <cellStyle name="40 % - Accent1 2" xfId="90" xr:uid="{00000000-0005-0000-0000-000013000000}"/>
    <cellStyle name="40 % - Accent1 3" xfId="91" xr:uid="{00000000-0005-0000-0000-000014000000}"/>
    <cellStyle name="40 % - Accent2" xfId="21" builtinId="35" customBuiltin="1"/>
    <cellStyle name="40 % - Accent2 2" xfId="92" xr:uid="{00000000-0005-0000-0000-000016000000}"/>
    <cellStyle name="40 % - Accent2 3" xfId="93" xr:uid="{00000000-0005-0000-0000-000017000000}"/>
    <cellStyle name="40 % - Accent3" xfId="24" builtinId="39" customBuiltin="1"/>
    <cellStyle name="40 % - Accent3 2" xfId="94" xr:uid="{00000000-0005-0000-0000-000019000000}"/>
    <cellStyle name="40 % - Accent3 3" xfId="95" xr:uid="{00000000-0005-0000-0000-00001A000000}"/>
    <cellStyle name="40 % - Accent4" xfId="27" builtinId="43" customBuiltin="1"/>
    <cellStyle name="40 % - Accent4 2" xfId="96" xr:uid="{00000000-0005-0000-0000-00001C000000}"/>
    <cellStyle name="40 % - Accent4 3" xfId="97" xr:uid="{00000000-0005-0000-0000-00001D000000}"/>
    <cellStyle name="40 % - Accent5" xfId="30" builtinId="47" customBuiltin="1"/>
    <cellStyle name="40 % - Accent5 2" xfId="98" xr:uid="{00000000-0005-0000-0000-00001F000000}"/>
    <cellStyle name="40 % - Accent5 3" xfId="99" xr:uid="{00000000-0005-0000-0000-000020000000}"/>
    <cellStyle name="40 % - Accent6" xfId="33" builtinId="51" customBuiltin="1"/>
    <cellStyle name="40 % - Accent6 2" xfId="100" xr:uid="{00000000-0005-0000-0000-000022000000}"/>
    <cellStyle name="40 % - Accent6 3" xfId="101" xr:uid="{00000000-0005-0000-0000-000023000000}"/>
    <cellStyle name="60 % - Accent1 2" xfId="102" xr:uid="{00000000-0005-0000-0000-000025000000}"/>
    <cellStyle name="60 % - Accent1 3" xfId="103" xr:uid="{00000000-0005-0000-0000-000026000000}"/>
    <cellStyle name="60 % - Accent1 4" xfId="37" xr:uid="{00000000-0005-0000-0000-000047000000}"/>
    <cellStyle name="60 % - Accent2 2" xfId="104" xr:uid="{00000000-0005-0000-0000-000028000000}"/>
    <cellStyle name="60 % - Accent2 3" xfId="105" xr:uid="{00000000-0005-0000-0000-000029000000}"/>
    <cellStyle name="60 % - Accent2 4" xfId="38" xr:uid="{00000000-0005-0000-0000-00004A000000}"/>
    <cellStyle name="60 % - Accent3 2" xfId="106" xr:uid="{00000000-0005-0000-0000-00002B000000}"/>
    <cellStyle name="60 % - Accent3 3" xfId="107" xr:uid="{00000000-0005-0000-0000-00002C000000}"/>
    <cellStyle name="60 % - Accent3 4" xfId="39" xr:uid="{00000000-0005-0000-0000-00004D000000}"/>
    <cellStyle name="60 % - Accent4 2" xfId="108" xr:uid="{00000000-0005-0000-0000-00002E000000}"/>
    <cellStyle name="60 % - Accent4 3" xfId="109" xr:uid="{00000000-0005-0000-0000-00002F000000}"/>
    <cellStyle name="60 % - Accent4 4" xfId="40" xr:uid="{00000000-0005-0000-0000-000050000000}"/>
    <cellStyle name="60 % - Accent5 2" xfId="110" xr:uid="{00000000-0005-0000-0000-000031000000}"/>
    <cellStyle name="60 % - Accent5 3" xfId="111" xr:uid="{00000000-0005-0000-0000-000032000000}"/>
    <cellStyle name="60 % - Accent5 4" xfId="41" xr:uid="{00000000-0005-0000-0000-000053000000}"/>
    <cellStyle name="60 % - Accent6 2" xfId="112" xr:uid="{00000000-0005-0000-0000-000034000000}"/>
    <cellStyle name="60 % - Accent6 3" xfId="113" xr:uid="{00000000-0005-0000-0000-000035000000}"/>
    <cellStyle name="60 % - Accent6 4" xfId="42" xr:uid="{00000000-0005-0000-0000-000056000000}"/>
    <cellStyle name="Accent1" xfId="16" builtinId="29" customBuiltin="1"/>
    <cellStyle name="Accent1 2" xfId="114" xr:uid="{00000000-0005-0000-0000-000037000000}"/>
    <cellStyle name="Accent1 3" xfId="115" xr:uid="{00000000-0005-0000-0000-000038000000}"/>
    <cellStyle name="Accent2" xfId="19" builtinId="33" customBuiltin="1"/>
    <cellStyle name="Accent2 2" xfId="116" xr:uid="{00000000-0005-0000-0000-00003A000000}"/>
    <cellStyle name="Accent2 3" xfId="117" xr:uid="{00000000-0005-0000-0000-00003B000000}"/>
    <cellStyle name="Accent3" xfId="22" builtinId="37" customBuiltin="1"/>
    <cellStyle name="Accent3 2" xfId="118" xr:uid="{00000000-0005-0000-0000-00003D000000}"/>
    <cellStyle name="Accent3 3" xfId="119" xr:uid="{00000000-0005-0000-0000-00003E000000}"/>
    <cellStyle name="Accent4" xfId="25" builtinId="41" customBuiltin="1"/>
    <cellStyle name="Accent4 2" xfId="120" xr:uid="{00000000-0005-0000-0000-000040000000}"/>
    <cellStyle name="Accent4 3" xfId="121" xr:uid="{00000000-0005-0000-0000-000041000000}"/>
    <cellStyle name="Accent5" xfId="28" builtinId="45" customBuiltin="1"/>
    <cellStyle name="Accent5 2" xfId="122" xr:uid="{00000000-0005-0000-0000-000043000000}"/>
    <cellStyle name="Accent5 3" xfId="123" xr:uid="{00000000-0005-0000-0000-000044000000}"/>
    <cellStyle name="Accent6" xfId="31" builtinId="49" customBuiltin="1"/>
    <cellStyle name="Accent6 2" xfId="124" xr:uid="{00000000-0005-0000-0000-000046000000}"/>
    <cellStyle name="Accent6 3" xfId="125" xr:uid="{00000000-0005-0000-0000-000047000000}"/>
    <cellStyle name="Avertissement" xfId="12" builtinId="11" customBuiltin="1"/>
    <cellStyle name="Avertissement 2" xfId="126" xr:uid="{00000000-0005-0000-0000-000049000000}"/>
    <cellStyle name="Avertissement 3" xfId="127" xr:uid="{00000000-0005-0000-0000-00004A000000}"/>
    <cellStyle name="Calcul" xfId="9" builtinId="22" customBuiltin="1"/>
    <cellStyle name="Calcul 2" xfId="128" xr:uid="{00000000-0005-0000-0000-00004C000000}"/>
    <cellStyle name="Calcul 3" xfId="129" xr:uid="{00000000-0005-0000-0000-00004D000000}"/>
    <cellStyle name="Cellule liée" xfId="10" builtinId="24" customBuiltin="1"/>
    <cellStyle name="Cellule liée 2" xfId="130" xr:uid="{00000000-0005-0000-0000-00004F000000}"/>
    <cellStyle name="Cellule liée 3" xfId="131" xr:uid="{00000000-0005-0000-0000-000050000000}"/>
    <cellStyle name="Commentaire 2" xfId="132" xr:uid="{00000000-0005-0000-0000-000052000000}"/>
    <cellStyle name="Commentaire 2 2" xfId="218" xr:uid="{00000000-0005-0000-0000-000053000000}"/>
    <cellStyle name="Commentaire 3" xfId="233" xr:uid="{00000000-0005-0000-0000-000054000000}"/>
    <cellStyle name="Entrée" xfId="7" builtinId="20" customBuiltin="1"/>
    <cellStyle name="Entrée 2" xfId="133" xr:uid="{00000000-0005-0000-0000-000056000000}"/>
    <cellStyle name="Entrée 3" xfId="134" xr:uid="{00000000-0005-0000-0000-000057000000}"/>
    <cellStyle name="Excel Built-in Normal" xfId="135" xr:uid="{00000000-0005-0000-0000-000058000000}"/>
    <cellStyle name="Excel Built-in Normal 2" xfId="136" xr:uid="{00000000-0005-0000-0000-000059000000}"/>
    <cellStyle name="Hyperlink" xfId="137" xr:uid="{00000000-0005-0000-0000-00005A000000}"/>
    <cellStyle name="Hyperlink 2" xfId="138" xr:uid="{00000000-0005-0000-0000-00005B000000}"/>
    <cellStyle name="Hyperlink 2 2" xfId="139" xr:uid="{00000000-0005-0000-0000-00005C000000}"/>
    <cellStyle name="Hyperlink 3" xfId="140" xr:uid="{00000000-0005-0000-0000-00005D000000}"/>
    <cellStyle name="Hyperlink 3 2" xfId="141" xr:uid="{00000000-0005-0000-0000-00005E000000}"/>
    <cellStyle name="Hyperlink 3 2 2" xfId="142" xr:uid="{00000000-0005-0000-0000-00005F000000}"/>
    <cellStyle name="Hyperlink 3 3" xfId="143" xr:uid="{00000000-0005-0000-0000-000060000000}"/>
    <cellStyle name="Hyperlink 4" xfId="144" xr:uid="{00000000-0005-0000-0000-000061000000}"/>
    <cellStyle name="Hyperlink 4 2" xfId="145" xr:uid="{00000000-0005-0000-0000-000062000000}"/>
    <cellStyle name="Hyperlink 5" xfId="208" xr:uid="{00000000-0005-0000-0000-000063000000}"/>
    <cellStyle name="Insatisfaisant" xfId="6" builtinId="27" customBuiltin="1"/>
    <cellStyle name="Insatisfaisant 2" xfId="146" xr:uid="{00000000-0005-0000-0000-000065000000}"/>
    <cellStyle name="Insatisfaisant 3" xfId="147" xr:uid="{00000000-0005-0000-0000-000066000000}"/>
    <cellStyle name="Lien hypertexte 2" xfId="148" xr:uid="{00000000-0005-0000-0000-000068000000}"/>
    <cellStyle name="Lien hypertexte 3" xfId="246" xr:uid="{0EF33985-D47D-446A-BF5C-267A8231FA85}"/>
    <cellStyle name="Milliers 2" xfId="209" xr:uid="{00000000-0005-0000-0000-00006A000000}"/>
    <cellStyle name="Milliers 2 2" xfId="242" xr:uid="{00000000-0005-0000-0000-00006B000000}"/>
    <cellStyle name="Milliers 3" xfId="241" xr:uid="{00000000-0005-0000-0000-00006C000000}"/>
    <cellStyle name="Milliers 4" xfId="34" xr:uid="{00000000-0005-0000-0000-000080000000}"/>
    <cellStyle name="Neutre 2" xfId="149" xr:uid="{00000000-0005-0000-0000-00006E000000}"/>
    <cellStyle name="Neutre 3" xfId="150" xr:uid="{00000000-0005-0000-0000-00006F000000}"/>
    <cellStyle name="Neutre 4" xfId="36" xr:uid="{00000000-0005-0000-0000-000084000000}"/>
    <cellStyle name="Normal" xfId="0" builtinId="0"/>
    <cellStyle name="Normal 10" xfId="59" xr:uid="{00000000-0005-0000-0000-000071000000}"/>
    <cellStyle name="Normal 10 2" xfId="151" xr:uid="{00000000-0005-0000-0000-000072000000}"/>
    <cellStyle name="Normal 11" xfId="48" xr:uid="{00000000-0005-0000-0000-000073000000}"/>
    <cellStyle name="Normal 11 2" xfId="62" xr:uid="{00000000-0005-0000-0000-000074000000}"/>
    <cellStyle name="Normal 11 2 2" xfId="75" xr:uid="{00000000-0005-0000-0000-000075000000}"/>
    <cellStyle name="Normal 11 3" xfId="72" xr:uid="{00000000-0005-0000-0000-000076000000}"/>
    <cellStyle name="Normal 11 3 2" xfId="76" xr:uid="{00000000-0005-0000-0000-000077000000}"/>
    <cellStyle name="Normal 11 4" xfId="73" xr:uid="{00000000-0005-0000-0000-000078000000}"/>
    <cellStyle name="Normal 11 4 2" xfId="77" xr:uid="{00000000-0005-0000-0000-000079000000}"/>
    <cellStyle name="Normal 11 5" xfId="74" xr:uid="{00000000-0005-0000-0000-00007A000000}"/>
    <cellStyle name="Normal 11 5 2" xfId="152" xr:uid="{00000000-0005-0000-0000-00007B000000}"/>
    <cellStyle name="Normal 11 5 3" xfId="210" xr:uid="{00000000-0005-0000-0000-00007C000000}"/>
    <cellStyle name="Normal 11 5 4" xfId="226" xr:uid="{00000000-0005-0000-0000-00007D000000}"/>
    <cellStyle name="Normal 12" xfId="153" xr:uid="{00000000-0005-0000-0000-00007E000000}"/>
    <cellStyle name="Normal 13" xfId="154" xr:uid="{00000000-0005-0000-0000-00007F000000}"/>
    <cellStyle name="Normal 14" xfId="155" xr:uid="{00000000-0005-0000-0000-000080000000}"/>
    <cellStyle name="Normal 15" xfId="156" xr:uid="{00000000-0005-0000-0000-000081000000}"/>
    <cellStyle name="Normal 16" xfId="157" xr:uid="{00000000-0005-0000-0000-000082000000}"/>
    <cellStyle name="Normal 16 2" xfId="158" xr:uid="{00000000-0005-0000-0000-000083000000}"/>
    <cellStyle name="Normal 16 2 2" xfId="159" xr:uid="{00000000-0005-0000-0000-000084000000}"/>
    <cellStyle name="Normal 16 3" xfId="160" xr:uid="{00000000-0005-0000-0000-000085000000}"/>
    <cellStyle name="Normal 17" xfId="161" xr:uid="{00000000-0005-0000-0000-000086000000}"/>
    <cellStyle name="Normal 17 2" xfId="162" xr:uid="{00000000-0005-0000-0000-000087000000}"/>
    <cellStyle name="Normal 17 2 2" xfId="163" xr:uid="{00000000-0005-0000-0000-000088000000}"/>
    <cellStyle name="Normal 17 2 2 2" xfId="164" xr:uid="{00000000-0005-0000-0000-000089000000}"/>
    <cellStyle name="Normal 17 2 2 3" xfId="165" xr:uid="{00000000-0005-0000-0000-00008A000000}"/>
    <cellStyle name="Normal 17 2 2 4" xfId="166" xr:uid="{00000000-0005-0000-0000-00008B000000}"/>
    <cellStyle name="Normal 17 2 2 4 2" xfId="167" xr:uid="{00000000-0005-0000-0000-00008C000000}"/>
    <cellStyle name="Normal 17 3" xfId="168" xr:uid="{00000000-0005-0000-0000-00008D000000}"/>
    <cellStyle name="Normal 17 3 2" xfId="169" xr:uid="{00000000-0005-0000-0000-00008E000000}"/>
    <cellStyle name="Normal 17 3 3" xfId="170" xr:uid="{00000000-0005-0000-0000-00008F000000}"/>
    <cellStyle name="Normal 17 3 4" xfId="171" xr:uid="{00000000-0005-0000-0000-000090000000}"/>
    <cellStyle name="Normal 17 3 4 2" xfId="172" xr:uid="{00000000-0005-0000-0000-000091000000}"/>
    <cellStyle name="Normal 17 4" xfId="173" xr:uid="{00000000-0005-0000-0000-000092000000}"/>
    <cellStyle name="Normal 17 4 2" xfId="174" xr:uid="{00000000-0005-0000-0000-000093000000}"/>
    <cellStyle name="Normal 17 4 3" xfId="175" xr:uid="{00000000-0005-0000-0000-000094000000}"/>
    <cellStyle name="Normal 18" xfId="176" xr:uid="{00000000-0005-0000-0000-000095000000}"/>
    <cellStyle name="Normal 19" xfId="215" xr:uid="{00000000-0005-0000-0000-000096000000}"/>
    <cellStyle name="Normal 19 2" xfId="222" xr:uid="{00000000-0005-0000-0000-000097000000}"/>
    <cellStyle name="Normal 2" xfId="35" xr:uid="{00000000-0005-0000-0000-000098000000}"/>
    <cellStyle name="Normal 2 2" xfId="50" xr:uid="{00000000-0005-0000-0000-000099000000}"/>
    <cellStyle name="Normal 2 2 2" xfId="63" xr:uid="{00000000-0005-0000-0000-00009A000000}"/>
    <cellStyle name="Normal 2 3" xfId="49" xr:uid="{00000000-0005-0000-0000-00009B000000}"/>
    <cellStyle name="Normal 2 3 2" xfId="64" xr:uid="{00000000-0005-0000-0000-00009C000000}"/>
    <cellStyle name="Normal 2 4" xfId="65" xr:uid="{00000000-0005-0000-0000-00009D000000}"/>
    <cellStyle name="Normal 2 5" xfId="61" xr:uid="{00000000-0005-0000-0000-00009E000000}"/>
    <cellStyle name="Normal 2 6" xfId="211" xr:uid="{00000000-0005-0000-0000-00009F000000}"/>
    <cellStyle name="Normal 2 6 2" xfId="214" xr:uid="{00000000-0005-0000-0000-0000A0000000}"/>
    <cellStyle name="Normal 2 6 3" xfId="227" xr:uid="{00000000-0005-0000-0000-0000A1000000}"/>
    <cellStyle name="Normal 2 7" xfId="223" xr:uid="{00000000-0005-0000-0000-0000A2000000}"/>
    <cellStyle name="Normal 2 8" xfId="43" xr:uid="{00000000-0005-0000-0000-0000A3000000}"/>
    <cellStyle name="Normal 2_Synthèse_" xfId="58" xr:uid="{00000000-0005-0000-0000-0000A4000000}"/>
    <cellStyle name="Normal 20" xfId="234" xr:uid="{00000000-0005-0000-0000-0000A5000000}"/>
    <cellStyle name="Normal 20 2" xfId="237" xr:uid="{00000000-0005-0000-0000-0000A6000000}"/>
    <cellStyle name="Normal 21" xfId="238" xr:uid="{00000000-0005-0000-0000-0000A7000000}"/>
    <cellStyle name="Normal 21 2" xfId="243" xr:uid="{00000000-0005-0000-0000-0000A8000000}"/>
    <cellStyle name="Normal 3" xfId="44" xr:uid="{00000000-0005-0000-0000-0000A9000000}"/>
    <cellStyle name="Normal 3 2" xfId="51" xr:uid="{00000000-0005-0000-0000-0000AA000000}"/>
    <cellStyle name="Normal 3 2 2" xfId="66" xr:uid="{00000000-0005-0000-0000-0000AB000000}"/>
    <cellStyle name="Normal 3 2 3" xfId="219" xr:uid="{00000000-0005-0000-0000-0000AC000000}"/>
    <cellStyle name="Normal 3 3" xfId="46" xr:uid="{00000000-0005-0000-0000-0000AD000000}"/>
    <cellStyle name="Normal 3 4" xfId="177" xr:uid="{00000000-0005-0000-0000-0000AE000000}"/>
    <cellStyle name="Normal 3 5" xfId="212" xr:uid="{00000000-0005-0000-0000-0000AF000000}"/>
    <cellStyle name="Normal 3 6" xfId="216" xr:uid="{00000000-0005-0000-0000-0000B0000000}"/>
    <cellStyle name="Normal 3 7" xfId="224" xr:uid="{00000000-0005-0000-0000-0000B1000000}"/>
    <cellStyle name="Normal 4" xfId="45" xr:uid="{00000000-0005-0000-0000-0000B2000000}"/>
    <cellStyle name="Normal 4 2" xfId="52" xr:uid="{00000000-0005-0000-0000-0000B3000000}"/>
    <cellStyle name="Normal 4 2 2" xfId="67" xr:uid="{00000000-0005-0000-0000-0000B4000000}"/>
    <cellStyle name="Normal 4 2 3" xfId="232" xr:uid="{00000000-0005-0000-0000-0000B5000000}"/>
    <cellStyle name="Normal 4 3" xfId="47" xr:uid="{00000000-0005-0000-0000-0000B6000000}"/>
    <cellStyle name="Normal 4 4" xfId="178" xr:uid="{00000000-0005-0000-0000-0000B7000000}"/>
    <cellStyle name="Normal 4 5" xfId="213" xr:uid="{00000000-0005-0000-0000-0000B8000000}"/>
    <cellStyle name="Normal 4 6" xfId="225" xr:uid="{00000000-0005-0000-0000-0000B9000000}"/>
    <cellStyle name="Normal 4 7" xfId="229" xr:uid="{00000000-0005-0000-0000-0000BA000000}"/>
    <cellStyle name="Normal 5" xfId="53" xr:uid="{00000000-0005-0000-0000-0000BB000000}"/>
    <cellStyle name="Normal 5 2" xfId="68" xr:uid="{00000000-0005-0000-0000-0000BC000000}"/>
    <cellStyle name="Normal 5 3" xfId="179" xr:uid="{00000000-0005-0000-0000-0000BD000000}"/>
    <cellStyle name="Normal 6" xfId="54" xr:uid="{00000000-0005-0000-0000-0000BE000000}"/>
    <cellStyle name="Normal 6 2" xfId="69" xr:uid="{00000000-0005-0000-0000-0000BF000000}"/>
    <cellStyle name="Normal 6 3" xfId="180" xr:uid="{00000000-0005-0000-0000-0000C0000000}"/>
    <cellStyle name="Normal 6 4" xfId="228" xr:uid="{00000000-0005-0000-0000-0000C1000000}"/>
    <cellStyle name="Normal 6 4 2" xfId="235" xr:uid="{00000000-0005-0000-0000-0000C2000000}"/>
    <cellStyle name="Normal 7" xfId="55" xr:uid="{00000000-0005-0000-0000-0000C3000000}"/>
    <cellStyle name="Normal 7 2" xfId="70" xr:uid="{00000000-0005-0000-0000-0000C4000000}"/>
    <cellStyle name="Normal 7 3" xfId="181" xr:uid="{00000000-0005-0000-0000-0000C5000000}"/>
    <cellStyle name="Normal 8" xfId="56" xr:uid="{00000000-0005-0000-0000-0000C6000000}"/>
    <cellStyle name="Normal 8 2" xfId="71" xr:uid="{00000000-0005-0000-0000-0000C7000000}"/>
    <cellStyle name="Normal 8 3" xfId="182" xr:uid="{00000000-0005-0000-0000-0000C8000000}"/>
    <cellStyle name="Normal 9" xfId="57" xr:uid="{00000000-0005-0000-0000-0000C9000000}"/>
    <cellStyle name="Normal 9 2" xfId="183" xr:uid="{00000000-0005-0000-0000-0000CA000000}"/>
    <cellStyle name="Note" xfId="13" builtinId="10" customBuiltin="1"/>
    <cellStyle name="Pourcentage" xfId="245" builtinId="5"/>
    <cellStyle name="Pourcentage 2" xfId="184" xr:uid="{00000000-0005-0000-0000-0000CC000000}"/>
    <cellStyle name="Pourcentage 2 2" xfId="185" xr:uid="{00000000-0005-0000-0000-0000CD000000}"/>
    <cellStyle name="Pourcentage 2 2 2" xfId="220" xr:uid="{00000000-0005-0000-0000-0000CE000000}"/>
    <cellStyle name="Pourcentage 2 3" xfId="217" xr:uid="{00000000-0005-0000-0000-0000CF000000}"/>
    <cellStyle name="Pourcentage 3" xfId="186" xr:uid="{00000000-0005-0000-0000-0000D0000000}"/>
    <cellStyle name="Pourcentage 3 2" xfId="187" xr:uid="{00000000-0005-0000-0000-0000D1000000}"/>
    <cellStyle name="Pourcentage 3 2 2" xfId="230" xr:uid="{00000000-0005-0000-0000-0000D2000000}"/>
    <cellStyle name="Pourcentage 3 3" xfId="221" xr:uid="{00000000-0005-0000-0000-0000D3000000}"/>
    <cellStyle name="Pourcentage 4" xfId="188" xr:uid="{00000000-0005-0000-0000-0000D4000000}"/>
    <cellStyle name="Pourcentage 4 2" xfId="189" xr:uid="{00000000-0005-0000-0000-0000D5000000}"/>
    <cellStyle name="Pourcentage 4 3" xfId="231" xr:uid="{00000000-0005-0000-0000-0000D6000000}"/>
    <cellStyle name="Pourcentage 4 3 2" xfId="236" xr:uid="{00000000-0005-0000-0000-0000D7000000}"/>
    <cellStyle name="Pourcentage 5" xfId="239" xr:uid="{00000000-0005-0000-0000-0000D8000000}"/>
    <cellStyle name="Pourcentage 5 2" xfId="244" xr:uid="{00000000-0005-0000-0000-0000D9000000}"/>
    <cellStyle name="Pourcentage 6" xfId="247" xr:uid="{A05C4AAC-04A6-4375-AE26-BB33629A8D9F}"/>
    <cellStyle name="Satisfaisant" xfId="5" builtinId="26" customBuiltin="1"/>
    <cellStyle name="Satisfaisant 2" xfId="190" xr:uid="{00000000-0005-0000-0000-0000DB000000}"/>
    <cellStyle name="Satisfaisant 3" xfId="191" xr:uid="{00000000-0005-0000-0000-0000DC000000}"/>
    <cellStyle name="Sortie" xfId="8" builtinId="21" customBuiltin="1"/>
    <cellStyle name="Sortie 2" xfId="192" xr:uid="{00000000-0005-0000-0000-0000DE000000}"/>
    <cellStyle name="Sortie 3" xfId="193" xr:uid="{00000000-0005-0000-0000-0000DF000000}"/>
    <cellStyle name="Texte explicatif" xfId="14" builtinId="53" customBuiltin="1"/>
    <cellStyle name="Texte explicatif 2" xfId="194" xr:uid="{00000000-0005-0000-0000-0000E1000000}"/>
    <cellStyle name="Texte explicatif 3" xfId="195" xr:uid="{00000000-0005-0000-0000-0000E2000000}"/>
    <cellStyle name="Titre 2" xfId="240" xr:uid="{00000000-0005-0000-0000-0000E3000000}"/>
    <cellStyle name="Titre 3" xfId="60" xr:uid="{00000000-0005-0000-0000-0000E4000000}"/>
    <cellStyle name="Titre 1" xfId="1" builtinId="16" customBuiltin="1"/>
    <cellStyle name="Titre 1 2" xfId="196" xr:uid="{00000000-0005-0000-0000-0000E6000000}"/>
    <cellStyle name="Titre 1 3" xfId="197" xr:uid="{00000000-0005-0000-0000-0000E7000000}"/>
    <cellStyle name="Titre 2" xfId="2" builtinId="17" customBuiltin="1"/>
    <cellStyle name="Titre 2 2" xfId="198" xr:uid="{00000000-0005-0000-0000-0000E9000000}"/>
    <cellStyle name="Titre 2 3" xfId="199" xr:uid="{00000000-0005-0000-0000-0000EA000000}"/>
    <cellStyle name="Titre 3" xfId="3" builtinId="18" customBuiltin="1"/>
    <cellStyle name="Titre 3 2" xfId="200" xr:uid="{00000000-0005-0000-0000-0000EC000000}"/>
    <cellStyle name="Titre 3 3" xfId="201" xr:uid="{00000000-0005-0000-0000-0000ED000000}"/>
    <cellStyle name="Titre 4" xfId="4" builtinId="19" customBuiltin="1"/>
    <cellStyle name="Titre 4 2" xfId="202" xr:uid="{00000000-0005-0000-0000-0000EF000000}"/>
    <cellStyle name="Titre 4 3" xfId="203" xr:uid="{00000000-0005-0000-0000-0000F0000000}"/>
    <cellStyle name="Total" xfId="15" builtinId="25" customBuiltin="1"/>
    <cellStyle name="Total 2" xfId="204" xr:uid="{00000000-0005-0000-0000-0000F2000000}"/>
    <cellStyle name="Total 3" xfId="205" xr:uid="{00000000-0005-0000-0000-0000F3000000}"/>
    <cellStyle name="Vérification" xfId="11" builtinId="23" customBuiltin="1"/>
    <cellStyle name="Vérification 2" xfId="206" xr:uid="{00000000-0005-0000-0000-0000F5000000}"/>
    <cellStyle name="Vérification 3" xfId="207" xr:uid="{00000000-0005-0000-0000-0000F6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EF9F8"/>
      <color rgb="FFFBE9E5"/>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00089/Desktop/T3%202022/XpFibre/Input/QSFibre_2022_T3_C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Guide"/>
      <sheetName val="Maille d'appréciation"/>
      <sheetName val="Annexe 2-1"/>
      <sheetName val="Annexe 2-2"/>
      <sheetName val="Annexe 3"/>
      <sheetName val="Annexe 3 - Détail par OC"/>
    </sheetNames>
    <sheetDataSet>
      <sheetData sheetId="0" refreshError="1"/>
      <sheetData sheetId="1" refreshError="1"/>
      <sheetData sheetId="2" refreshError="1"/>
      <sheetData sheetId="3" refreshError="1">
        <row r="4">
          <cell r="K4" t="str">
            <v>Encore 7 cellule(s) requise(s)</v>
          </cell>
        </row>
        <row r="5">
          <cell r="K5" t="str">
            <v>Encore 7 cellule(s) requise(s)</v>
          </cell>
        </row>
        <row r="6">
          <cell r="K6" t="str">
            <v/>
          </cell>
        </row>
        <row r="7">
          <cell r="K7" t="str">
            <v>Encore 8 cellule(s) requise(s)</v>
          </cell>
        </row>
        <row r="8">
          <cell r="K8" t="str">
            <v>Encore 8 cellule(s) requise(s)</v>
          </cell>
        </row>
        <row r="9">
          <cell r="K9" t="str">
            <v/>
          </cell>
        </row>
        <row r="10">
          <cell r="K10" t="str">
            <v>Encore 7 cellule(s) requise(s)</v>
          </cell>
        </row>
        <row r="11">
          <cell r="K11" t="str">
            <v>Encore 7 cellule(s) requise(s)</v>
          </cell>
        </row>
        <row r="12">
          <cell r="K12" t="str">
            <v/>
          </cell>
        </row>
        <row r="13">
          <cell r="K13" t="str">
            <v>Encore 7 cellule(s) requise(s)</v>
          </cell>
        </row>
        <row r="14">
          <cell r="K14" t="str">
            <v>Encore 7 cellule(s) requise(s)</v>
          </cell>
        </row>
        <row r="15">
          <cell r="K15" t="str">
            <v>Encore 8 cellule(s) requise(s)</v>
          </cell>
        </row>
        <row r="16">
          <cell r="K16" t="str">
            <v>Encore 8 cellule(s) requise(s)</v>
          </cell>
        </row>
        <row r="17">
          <cell r="K17" t="str">
            <v/>
          </cell>
        </row>
        <row r="18">
          <cell r="K18" t="str">
            <v>Encore 7 cellule(s) requise(s)</v>
          </cell>
        </row>
        <row r="19">
          <cell r="K19" t="str">
            <v>Encore 7 cellule(s) requise(s)</v>
          </cell>
        </row>
        <row r="20">
          <cell r="K20" t="str">
            <v>Encore 7 cellule(s) requise(s)</v>
          </cell>
        </row>
        <row r="21">
          <cell r="K21" t="str">
            <v>Encore 7 cellule(s) requise(s)</v>
          </cell>
        </row>
        <row r="22">
          <cell r="K22" t="str">
            <v>Encore 7 cellule(s) requise(s)</v>
          </cell>
        </row>
        <row r="23">
          <cell r="K23" t="str">
            <v/>
          </cell>
        </row>
        <row r="24">
          <cell r="K24" t="str">
            <v/>
          </cell>
        </row>
        <row r="25">
          <cell r="K25" t="str">
            <v>Encore 6 cellule(s) requise(s)</v>
          </cell>
        </row>
        <row r="26">
          <cell r="K26" t="str">
            <v>Nombres strictement positifs attendus !</v>
          </cell>
        </row>
        <row r="27">
          <cell r="K27" t="str">
            <v/>
          </cell>
        </row>
        <row r="28">
          <cell r="K28" t="str">
            <v>Encore 6 cellule(s) requise(s)</v>
          </cell>
        </row>
        <row r="29">
          <cell r="K29" t="str">
            <v>Encore 6 cellule(s) requise(s)</v>
          </cell>
        </row>
        <row r="30">
          <cell r="K30" t="str">
            <v>Encore 6 cellule(s) requise(s)</v>
          </cell>
        </row>
        <row r="31">
          <cell r="K31" t="str">
            <v/>
          </cell>
        </row>
        <row r="32">
          <cell r="K32" t="str">
            <v>Nombres attendus !</v>
          </cell>
        </row>
        <row r="33">
          <cell r="K33" t="str">
            <v>Encore 8 cellule(s) requise(s)</v>
          </cell>
        </row>
        <row r="34">
          <cell r="K34" t="str">
            <v>Encore 8 cellule(s) requise(s)</v>
          </cell>
        </row>
        <row r="35">
          <cell r="K35" t="str">
            <v/>
          </cell>
        </row>
        <row r="36">
          <cell r="K36" t="str">
            <v>Encore 8 cellule(s) requise(s)</v>
          </cell>
        </row>
        <row r="37">
          <cell r="K37" t="str">
            <v>Encore 6 cellule(s) requise(s)</v>
          </cell>
        </row>
        <row r="38">
          <cell r="K38" t="str">
            <v>Encore 6 cellule(s) requise(s)</v>
          </cell>
        </row>
        <row r="39">
          <cell r="K39" t="str">
            <v/>
          </cell>
        </row>
        <row r="40">
          <cell r="K40" t="str">
            <v>Encore 8 cellule(s) requise(s)</v>
          </cell>
        </row>
        <row r="41">
          <cell r="K41" t="str">
            <v>Encore 8 cellule(s) requise(s)</v>
          </cell>
        </row>
      </sheetData>
      <sheetData sheetId="4" refreshError="1">
        <row r="4">
          <cell r="K4" t="str">
            <v>Encore 8 cellule(s) requise(s)</v>
          </cell>
        </row>
        <row r="5">
          <cell r="K5" t="str">
            <v>Encore 8 cellule(s) requise(s)</v>
          </cell>
        </row>
        <row r="6">
          <cell r="K6" t="str">
            <v/>
          </cell>
        </row>
        <row r="7">
          <cell r="K7" t="str">
            <v>Encore 8 cellule(s) requise(s)</v>
          </cell>
        </row>
        <row r="8">
          <cell r="K8" t="str">
            <v/>
          </cell>
        </row>
        <row r="9">
          <cell r="K9" t="str">
            <v>Encore 8 cellule(s) requise(s)</v>
          </cell>
        </row>
        <row r="10">
          <cell r="K10" t="str">
            <v>Encore 8 cellule(s) requise(s)</v>
          </cell>
        </row>
        <row r="11">
          <cell r="K11" t="str">
            <v/>
          </cell>
        </row>
        <row r="12">
          <cell r="K12" t="str">
            <v>Encore 8 cellule(s) requise(s)</v>
          </cell>
        </row>
        <row r="13">
          <cell r="K13" t="str">
            <v>Encore 8 cellule(s) requise(s)</v>
          </cell>
        </row>
        <row r="14">
          <cell r="K14" t="str">
            <v>Encore 8 cellule(s) requise(s)</v>
          </cell>
        </row>
        <row r="15">
          <cell r="K15" t="str">
            <v>Encore 8 cellule(s) requise(s)</v>
          </cell>
        </row>
        <row r="16">
          <cell r="K16" t="str">
            <v/>
          </cell>
        </row>
        <row r="17">
          <cell r="K17" t="str">
            <v>Encore 8 cellule(s) requise(s)</v>
          </cell>
        </row>
        <row r="18">
          <cell r="K18" t="str">
            <v>Encore 8 cellule(s) requise(s)</v>
          </cell>
        </row>
        <row r="19">
          <cell r="K19" t="str">
            <v/>
          </cell>
        </row>
        <row r="20">
          <cell r="K20" t="str">
            <v>Encore 8 cellule(s) requise(s)</v>
          </cell>
        </row>
        <row r="21">
          <cell r="K21" t="str">
            <v>Encore 8 cellule(s) requise(s)</v>
          </cell>
        </row>
        <row r="22">
          <cell r="K22" t="str">
            <v/>
          </cell>
        </row>
        <row r="23">
          <cell r="K23" t="str">
            <v>Encore 8 cellule(s) requise(s)</v>
          </cell>
        </row>
        <row r="24">
          <cell r="K24" t="str">
            <v>Encore 8 cellule(s) requise(s)</v>
          </cell>
        </row>
      </sheetData>
      <sheetData sheetId="5" refreshError="1">
        <row r="4">
          <cell r="I4" t="str">
            <v>Encore 6 cellule(s) requise(s)</v>
          </cell>
        </row>
        <row r="5">
          <cell r="I5" t="str">
            <v>Encore 6 cellule(s) requise(s)</v>
          </cell>
        </row>
        <row r="6">
          <cell r="I6" t="str">
            <v/>
          </cell>
        </row>
        <row r="7">
          <cell r="I7" t="str">
            <v/>
          </cell>
        </row>
        <row r="8">
          <cell r="I8" t="str">
            <v/>
          </cell>
        </row>
        <row r="9">
          <cell r="I9" t="str">
            <v/>
          </cell>
        </row>
        <row r="10">
          <cell r="I10" t="str">
            <v/>
          </cell>
        </row>
        <row r="11">
          <cell r="I11" t="str">
            <v/>
          </cell>
        </row>
        <row r="12">
          <cell r="I12" t="str">
            <v/>
          </cell>
        </row>
        <row r="13">
          <cell r="I13" t="str">
            <v>Encore 5 cellule(s) requise(s)</v>
          </cell>
        </row>
        <row r="14">
          <cell r="I14" t="str">
            <v>Encore 5 cellule(s) requise(s)</v>
          </cell>
        </row>
        <row r="15">
          <cell r="I15" t="str">
            <v/>
          </cell>
        </row>
        <row r="16">
          <cell r="I16" t="str">
            <v>Encore 5 cellule(s) requise(s)</v>
          </cell>
        </row>
        <row r="17">
          <cell r="I17" t="str">
            <v>Encore 5 cellule(s) requise(s)</v>
          </cell>
        </row>
        <row r="18">
          <cell r="I18" t="str">
            <v>Encore 5 cellule(s) requise(s)</v>
          </cell>
        </row>
        <row r="19">
          <cell r="I19" t="str">
            <v>Encore 5 cellule(s) requise(s)</v>
          </cell>
        </row>
        <row r="20">
          <cell r="I20" t="str">
            <v>Encore 5 cellule(s) requise(s)</v>
          </cell>
        </row>
        <row r="21">
          <cell r="I21" t="str">
            <v>Encore 5 cellule(s) requise(s)</v>
          </cell>
        </row>
        <row r="22">
          <cell r="I22" t="str">
            <v/>
          </cell>
        </row>
        <row r="23">
          <cell r="I23" t="str">
            <v>Encore 5 cellule(s) requise(s)</v>
          </cell>
        </row>
        <row r="24">
          <cell r="I24" t="str">
            <v>Encore 5 cellule(s) requise(s)</v>
          </cell>
        </row>
        <row r="25">
          <cell r="I25" t="str">
            <v/>
          </cell>
        </row>
        <row r="26">
          <cell r="I26" t="str">
            <v/>
          </cell>
        </row>
        <row r="27">
          <cell r="I27" t="str">
            <v>Encore 6 cellule(s) requise(s)</v>
          </cell>
        </row>
        <row r="28">
          <cell r="I28" t="str">
            <v>Encore 6 cellule(s) requise(s)</v>
          </cell>
        </row>
        <row r="29">
          <cell r="I29" t="str">
            <v/>
          </cell>
        </row>
        <row r="30">
          <cell r="I30" t="str">
            <v>Encore 6 cellule(s) requise(s)</v>
          </cell>
        </row>
        <row r="31">
          <cell r="I31" t="str">
            <v>Encore 6 cellule(s) requise(s)</v>
          </cell>
        </row>
        <row r="32">
          <cell r="I32" t="str">
            <v/>
          </cell>
        </row>
        <row r="33">
          <cell r="I33" t="str">
            <v/>
          </cell>
        </row>
        <row r="34">
          <cell r="I34" t="str">
            <v>Encore 4 cellule(s) requise(s)</v>
          </cell>
        </row>
        <row r="35">
          <cell r="I35" t="str">
            <v>Encore 4 cellule(s) requise(s)</v>
          </cell>
        </row>
        <row r="36">
          <cell r="I36" t="str">
            <v/>
          </cell>
        </row>
        <row r="37">
          <cell r="I37" t="str">
            <v>Encore 4 cellule(s) requise(s)</v>
          </cell>
        </row>
        <row r="38">
          <cell r="I38" t="str">
            <v>Numérateur supérieur à ce dénominateur !</v>
          </cell>
        </row>
        <row r="39">
          <cell r="I39" t="str">
            <v>Nombres attendus !</v>
          </cell>
        </row>
        <row r="40">
          <cell r="I40" t="str">
            <v>Encore 6 cellule(s) requise(s)</v>
          </cell>
        </row>
        <row r="41">
          <cell r="I41" t="str">
            <v>Encore 6 cellule(s) requise(s)</v>
          </cell>
        </row>
      </sheetData>
      <sheetData sheetId="6" refreshError="1">
        <row r="10">
          <cell r="O10" t="str">
            <v/>
          </cell>
        </row>
        <row r="11">
          <cell r="O11" t="str">
            <v/>
          </cell>
        </row>
        <row r="12">
          <cell r="O12" t="str">
            <v/>
          </cell>
        </row>
        <row r="13">
          <cell r="O13" t="str">
            <v>Encore 8 cellule(s) requise(s)</v>
          </cell>
        </row>
        <row r="14">
          <cell r="O14" t="str">
            <v>Encore 8 cellule(s) requise(s)</v>
          </cell>
        </row>
        <row r="15">
          <cell r="O15" t="str">
            <v/>
          </cell>
        </row>
        <row r="16">
          <cell r="O16" t="str">
            <v>Encore 4 cellule(s) requise(s)</v>
          </cell>
        </row>
        <row r="17">
          <cell r="O17" t="str">
            <v>Encore 4 cellule(s) requise(s)</v>
          </cell>
        </row>
        <row r="18">
          <cell r="O18" t="str">
            <v>Encore 4 cellule(s) requise(s)</v>
          </cell>
        </row>
        <row r="19">
          <cell r="O19" t="str">
            <v>Encore 4 cellule(s) requise(s)</v>
          </cell>
        </row>
        <row r="20">
          <cell r="O20" t="str">
            <v>Encore 8 cellule(s) requise(s)</v>
          </cell>
        </row>
        <row r="21">
          <cell r="O21" t="str">
            <v>Encore 8 cellule(s) requise(s)</v>
          </cell>
        </row>
        <row r="22">
          <cell r="O22" t="str">
            <v/>
          </cell>
        </row>
        <row r="23">
          <cell r="O23" t="str">
            <v>Encore 8 cellule(s) requise(s)</v>
          </cell>
        </row>
        <row r="24">
          <cell r="O24" t="str">
            <v>Encore 8 cellule(s) requise(s)</v>
          </cell>
        </row>
        <row r="25">
          <cell r="O25" t="str">
            <v/>
          </cell>
        </row>
        <row r="26">
          <cell r="O26" t="str">
            <v/>
          </cell>
        </row>
        <row r="27">
          <cell r="O27" t="str">
            <v>Encore 8 cellule(s) requise(s)</v>
          </cell>
        </row>
        <row r="28">
          <cell r="O28" t="str">
            <v>Encore 8 cellule(s) requise(s)</v>
          </cell>
        </row>
        <row r="29">
          <cell r="O29" t="str">
            <v/>
          </cell>
        </row>
        <row r="30">
          <cell r="O30" t="str">
            <v>Encore 8 cellule(s) requise(s)</v>
          </cell>
        </row>
        <row r="31">
          <cell r="O31" t="str">
            <v>Encore 8 cellule(s) requise(s)</v>
          </cell>
        </row>
        <row r="32">
          <cell r="O32" t="str">
            <v/>
          </cell>
        </row>
        <row r="33">
          <cell r="O33" t="str">
            <v/>
          </cell>
        </row>
        <row r="34">
          <cell r="O34" t="str">
            <v/>
          </cell>
        </row>
        <row r="35">
          <cell r="O35" t="str">
            <v>Nombres strictement positifs attendus !</v>
          </cell>
        </row>
        <row r="36">
          <cell r="O36" t="str">
            <v/>
          </cell>
        </row>
        <row r="37">
          <cell r="O37" t="str">
            <v>Encore 8 cellule(s) requise(s)</v>
          </cell>
        </row>
        <row r="38">
          <cell r="O38" t="str">
            <v>Encore 8 cellule(s) requise(s)</v>
          </cell>
        </row>
        <row r="39">
          <cell r="O39" t="str">
            <v>Encore 8 cellule(s) requise(s)</v>
          </cell>
        </row>
        <row r="40">
          <cell r="O40" t="str">
            <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A0874-60DA-46EA-A944-51AD1CBABF50}">
  <dimension ref="A1:C26"/>
  <sheetViews>
    <sheetView tabSelected="1" workbookViewId="0">
      <selection activeCell="B3" sqref="B3:B6"/>
    </sheetView>
  </sheetViews>
  <sheetFormatPr baseColWidth="10" defaultColWidth="11.5703125" defaultRowHeight="15" x14ac:dyDescent="0.25"/>
  <cols>
    <col min="1" max="3" width="65.7109375" style="20" customWidth="1"/>
    <col min="4" max="16384" width="11.5703125" style="20"/>
  </cols>
  <sheetData>
    <row r="1" spans="1:3" x14ac:dyDescent="0.25">
      <c r="A1" s="119" t="s">
        <v>57</v>
      </c>
      <c r="B1" s="120"/>
      <c r="C1" s="121"/>
    </row>
    <row r="2" spans="1:3" ht="4.9000000000000004" customHeight="1" x14ac:dyDescent="0.25">
      <c r="A2" s="9"/>
      <c r="B2" s="10"/>
      <c r="C2" s="11"/>
    </row>
    <row r="3" spans="1:3" x14ac:dyDescent="0.25">
      <c r="A3" s="9" t="s">
        <v>56</v>
      </c>
      <c r="B3" s="47" t="s">
        <v>116</v>
      </c>
      <c r="C3" s="12"/>
    </row>
    <row r="4" spans="1:3" x14ac:dyDescent="0.25">
      <c r="A4" s="122" t="s">
        <v>54</v>
      </c>
      <c r="B4" s="47" t="s">
        <v>117</v>
      </c>
      <c r="C4" s="12"/>
    </row>
    <row r="5" spans="1:3" x14ac:dyDescent="0.25">
      <c r="A5" s="9" t="s">
        <v>86</v>
      </c>
      <c r="B5" s="47" t="s">
        <v>131</v>
      </c>
      <c r="C5" s="12" t="s">
        <v>87</v>
      </c>
    </row>
    <row r="6" spans="1:3" ht="38.25" x14ac:dyDescent="0.25">
      <c r="A6" s="9" t="s">
        <v>89</v>
      </c>
      <c r="B6" s="42" t="s">
        <v>132</v>
      </c>
      <c r="C6" s="12" t="s">
        <v>88</v>
      </c>
    </row>
    <row r="7" spans="1:3" ht="4.9000000000000004" customHeight="1" x14ac:dyDescent="0.25">
      <c r="A7" s="9"/>
      <c r="B7" s="10"/>
      <c r="C7" s="11"/>
    </row>
    <row r="8" spans="1:3" ht="12" customHeight="1" x14ac:dyDescent="0.25">
      <c r="B8" s="10"/>
      <c r="C8" s="12"/>
    </row>
    <row r="9" spans="1:3" ht="12" customHeight="1" x14ac:dyDescent="0.25">
      <c r="A9" s="9" t="s">
        <v>55</v>
      </c>
      <c r="B9" s="36"/>
      <c r="C9" s="1"/>
    </row>
    <row r="10" spans="1:3" ht="12" customHeight="1" x14ac:dyDescent="0.25">
      <c r="A10" s="13"/>
      <c r="B10" s="14"/>
      <c r="C10" s="2"/>
    </row>
    <row r="11" spans="1:3" ht="4.9000000000000004" customHeight="1" x14ac:dyDescent="0.25">
      <c r="A11" s="9"/>
      <c r="B11" s="10"/>
      <c r="C11" s="11"/>
    </row>
    <row r="12" spans="1:3" ht="25.5" x14ac:dyDescent="0.25">
      <c r="A12" s="9" t="s">
        <v>59</v>
      </c>
      <c r="B12" s="123" t="s">
        <v>99</v>
      </c>
      <c r="C12" s="15" t="s">
        <v>58</v>
      </c>
    </row>
    <row r="13" spans="1:3" ht="4.9000000000000004" customHeight="1" x14ac:dyDescent="0.25">
      <c r="A13" s="124" t="s">
        <v>60</v>
      </c>
      <c r="B13" s="16"/>
      <c r="C13" s="17"/>
    </row>
    <row r="14" spans="1:3" ht="38.25" x14ac:dyDescent="0.25">
      <c r="A14" s="125"/>
      <c r="B14" s="126" t="s">
        <v>61</v>
      </c>
      <c r="C14" s="18" t="s">
        <v>75</v>
      </c>
    </row>
    <row r="15" spans="1:3" ht="25.5" x14ac:dyDescent="0.25">
      <c r="A15" s="125"/>
      <c r="B15" s="127" t="s">
        <v>64</v>
      </c>
      <c r="C15" s="19" t="s">
        <v>76</v>
      </c>
    </row>
    <row r="16" spans="1:3" ht="40.15" customHeight="1" x14ac:dyDescent="0.25">
      <c r="A16" s="125"/>
      <c r="B16" s="128" t="s">
        <v>49</v>
      </c>
      <c r="C16" s="81" t="s">
        <v>79</v>
      </c>
    </row>
    <row r="17" spans="1:3" ht="40.15" customHeight="1" x14ac:dyDescent="0.25">
      <c r="A17" s="125"/>
      <c r="B17" s="128" t="s">
        <v>52</v>
      </c>
      <c r="C17" s="125"/>
    </row>
    <row r="18" spans="1:3" ht="40.15" customHeight="1" x14ac:dyDescent="0.25">
      <c r="A18" s="125"/>
      <c r="B18" s="128" t="s">
        <v>62</v>
      </c>
      <c r="C18" s="125"/>
    </row>
    <row r="19" spans="1:3" ht="40.15" customHeight="1" x14ac:dyDescent="0.25">
      <c r="A19" s="129"/>
      <c r="B19" s="130" t="s">
        <v>95</v>
      </c>
      <c r="C19" s="129"/>
    </row>
    <row r="20" spans="1:3" x14ac:dyDescent="0.25">
      <c r="A20" s="124" t="s">
        <v>94</v>
      </c>
      <c r="B20" s="21"/>
      <c r="C20" s="30" t="s">
        <v>90</v>
      </c>
    </row>
    <row r="21" spans="1:3" x14ac:dyDescent="0.25">
      <c r="A21" s="125"/>
      <c r="B21" s="131"/>
      <c r="C21" s="31" t="s">
        <v>91</v>
      </c>
    </row>
    <row r="22" spans="1:3" x14ac:dyDescent="0.25">
      <c r="A22" s="125"/>
      <c r="B22" s="32"/>
      <c r="C22" s="31" t="s">
        <v>98</v>
      </c>
    </row>
    <row r="23" spans="1:3" x14ac:dyDescent="0.25">
      <c r="A23" s="125"/>
      <c r="B23" s="35"/>
      <c r="C23" s="31" t="s">
        <v>93</v>
      </c>
    </row>
    <row r="24" spans="1:3" x14ac:dyDescent="0.25">
      <c r="A24" s="129"/>
      <c r="B24" s="33"/>
      <c r="C24" s="34" t="s">
        <v>92</v>
      </c>
    </row>
    <row r="26" spans="1:3" ht="31.5" x14ac:dyDescent="0.25">
      <c r="B26" s="61" t="e">
        <f>_xlfn.IFS(
 ISBLANK(B3),"Nom de l'OI manquant",
 ISBLANK(B4),"Code de l'OI manquant",
 ISBLANK(B5),"Année mesurée manquantes",
 ISBLANK(B6),"Mois ou trimestre mesuré manquant",
 COUNTBLANK('[1]Annexe 2-1'!K1:K41)+COUNTBLANK('[1]Annexe 2-2'!K1:K24)+COUNTBLANK('[1]Annexe 3'!I1:I41)+COUNTBLANK('[1]Annexe 3 - Détail par OC'!O1:O40)=41+24+39+40,"",
 TRUE,"Il reste des erreurs dans le fichier !"
)</f>
        <v>#VALUE!</v>
      </c>
    </row>
  </sheetData>
  <mergeCells count="4">
    <mergeCell ref="A1:C1"/>
    <mergeCell ref="A13:A19"/>
    <mergeCell ref="C16:C19"/>
    <mergeCell ref="A20:A24"/>
  </mergeCells>
  <hyperlinks>
    <hyperlink ref="A4" r:id="rId1" xr:uid="{75BEE626-780B-4E95-B555-E9D0FC65BC72}"/>
    <hyperlink ref="B12" r:id="rId2" xr:uid="{113E1EAF-0878-4EE5-8F9C-36074DE3E65D}"/>
    <hyperlink ref="B14" location="Guide!A1" display="Guide" xr:uid="{7323B5D4-FEF7-4AEB-AD2F-2E87B6268A4C}"/>
    <hyperlink ref="B15" location="'Maille d''appréciation'!A1" display="Maille d'appréciation" xr:uid="{64B2F3F7-14A7-469C-8EC6-AFDD5050C139}"/>
    <hyperlink ref="B16" location="'Annexe 2-1'!A1" display="Annexe 2-1" xr:uid="{C7FA8A10-0199-4F47-BD34-06A6BB62DA50}"/>
    <hyperlink ref="B17" location="'Annexe 2-2'!A1" display="Annexe 2-2" xr:uid="{4964D5EF-E43B-4233-8E11-BA7688CEB5F4}"/>
    <hyperlink ref="B18" location="'Annexe 3'!A1" display="Annexe 3" xr:uid="{6E9D29C6-B204-4BD2-AEB4-49819816F5D3}"/>
    <hyperlink ref="B19" location="'Annexe 3 - Détail par OC'!A1" display="Annexe 3 - Détail par OC" xr:uid="{B830810E-1922-40F1-B4C1-CC1177DC2D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845BF-CEEF-4DC3-B50A-ABE56B5EF06B}">
  <dimension ref="A1:D89"/>
  <sheetViews>
    <sheetView showGridLines="0" topLeftCell="B1" zoomScale="80" zoomScaleNormal="80" workbookViewId="0">
      <selection activeCell="D59" sqref="D59"/>
    </sheetView>
  </sheetViews>
  <sheetFormatPr baseColWidth="10" defaultColWidth="11.5703125" defaultRowHeight="15" x14ac:dyDescent="0.25"/>
  <cols>
    <col min="1" max="1" width="5.7109375" style="20" customWidth="1"/>
    <col min="2" max="2" width="60.7109375" style="75" customWidth="1"/>
    <col min="3" max="4" width="80.7109375" style="20" customWidth="1"/>
    <col min="5" max="16384" width="11.5703125" style="20"/>
  </cols>
  <sheetData>
    <row r="1" spans="1:4" ht="40.15" customHeight="1" x14ac:dyDescent="0.25">
      <c r="A1" s="44"/>
      <c r="B1" s="45" t="s">
        <v>47</v>
      </c>
      <c r="C1" s="45" t="s">
        <v>96</v>
      </c>
      <c r="D1" s="45" t="s">
        <v>48</v>
      </c>
    </row>
    <row r="2" spans="1:4" ht="19.899999999999999" customHeight="1" x14ac:dyDescent="0.25">
      <c r="A2" s="91" t="s">
        <v>49</v>
      </c>
      <c r="B2" s="92"/>
      <c r="C2" s="92"/>
      <c r="D2" s="93"/>
    </row>
    <row r="3" spans="1:4" ht="19.899999999999999" customHeight="1" x14ac:dyDescent="0.25">
      <c r="A3" s="99" t="s">
        <v>4</v>
      </c>
      <c r="B3" s="100"/>
      <c r="C3" s="100"/>
      <c r="D3" s="101"/>
    </row>
    <row r="4" spans="1:4" ht="30" customHeight="1" x14ac:dyDescent="0.25">
      <c r="A4" s="95">
        <v>1</v>
      </c>
      <c r="B4" s="97" t="s">
        <v>6</v>
      </c>
      <c r="C4" s="68" t="s">
        <v>100</v>
      </c>
      <c r="D4" s="69" t="s">
        <v>101</v>
      </c>
    </row>
    <row r="5" spans="1:4" ht="30" customHeight="1" x14ac:dyDescent="0.25">
      <c r="A5" s="96"/>
      <c r="B5" s="98"/>
      <c r="C5" s="48" t="s">
        <v>97</v>
      </c>
      <c r="D5" s="49"/>
    </row>
    <row r="6" spans="1:4" ht="30" customHeight="1" x14ac:dyDescent="0.25">
      <c r="A6" s="95">
        <v>2</v>
      </c>
      <c r="B6" s="97" t="s">
        <v>7</v>
      </c>
      <c r="C6" s="68" t="s">
        <v>100</v>
      </c>
      <c r="D6" s="47"/>
    </row>
    <row r="7" spans="1:4" ht="30" customHeight="1" x14ac:dyDescent="0.25">
      <c r="A7" s="96"/>
      <c r="B7" s="98"/>
      <c r="C7" s="67" t="s">
        <v>51</v>
      </c>
      <c r="D7" s="49"/>
    </row>
    <row r="8" spans="1:4" ht="30" customHeight="1" x14ac:dyDescent="0.25">
      <c r="A8" s="95">
        <v>3</v>
      </c>
      <c r="B8" s="97" t="s">
        <v>8</v>
      </c>
      <c r="C8" s="67" t="s">
        <v>100</v>
      </c>
      <c r="D8" s="69" t="s">
        <v>102</v>
      </c>
    </row>
    <row r="9" spans="1:4" ht="30" customHeight="1" x14ac:dyDescent="0.25">
      <c r="A9" s="96"/>
      <c r="B9" s="98"/>
      <c r="C9" s="67" t="s">
        <v>97</v>
      </c>
      <c r="D9" s="49"/>
    </row>
    <row r="10" spans="1:4" ht="165" x14ac:dyDescent="0.25">
      <c r="A10" s="50">
        <v>4</v>
      </c>
      <c r="B10" s="51" t="s">
        <v>9</v>
      </c>
      <c r="C10" s="67" t="s">
        <v>103</v>
      </c>
      <c r="D10" s="69" t="s">
        <v>120</v>
      </c>
    </row>
    <row r="11" spans="1:4" ht="150" x14ac:dyDescent="0.25">
      <c r="A11" s="50">
        <v>5</v>
      </c>
      <c r="B11" s="51" t="s">
        <v>10</v>
      </c>
      <c r="C11" s="67" t="s">
        <v>118</v>
      </c>
      <c r="D11" s="71" t="s">
        <v>121</v>
      </c>
    </row>
    <row r="12" spans="1:4" ht="30" customHeight="1" x14ac:dyDescent="0.25">
      <c r="A12" s="95">
        <v>6</v>
      </c>
      <c r="B12" s="97" t="s">
        <v>11</v>
      </c>
      <c r="C12" s="46" t="s">
        <v>50</v>
      </c>
      <c r="D12" s="47"/>
    </row>
    <row r="13" spans="1:4" ht="30" customHeight="1" x14ac:dyDescent="0.25">
      <c r="A13" s="96"/>
      <c r="B13" s="98"/>
      <c r="C13" s="48" t="s">
        <v>51</v>
      </c>
      <c r="D13" s="49"/>
    </row>
    <row r="14" spans="1:4" ht="30" customHeight="1" x14ac:dyDescent="0.25">
      <c r="A14" s="50">
        <v>7</v>
      </c>
      <c r="B14" s="51" t="s">
        <v>12</v>
      </c>
      <c r="C14" s="67" t="s">
        <v>104</v>
      </c>
      <c r="D14" s="70" t="s">
        <v>107</v>
      </c>
    </row>
    <row r="15" spans="1:4" ht="30" customHeight="1" x14ac:dyDescent="0.25">
      <c r="A15" s="50">
        <v>8</v>
      </c>
      <c r="B15" s="51" t="s">
        <v>13</v>
      </c>
      <c r="C15" s="67" t="s">
        <v>105</v>
      </c>
      <c r="D15" s="72" t="s">
        <v>107</v>
      </c>
    </row>
    <row r="16" spans="1:4" ht="30" customHeight="1" x14ac:dyDescent="0.25">
      <c r="A16" s="50">
        <v>9</v>
      </c>
      <c r="B16" s="51" t="s">
        <v>14</v>
      </c>
      <c r="C16" s="67" t="s">
        <v>106</v>
      </c>
      <c r="D16" s="70" t="s">
        <v>107</v>
      </c>
    </row>
    <row r="17" spans="1:4" ht="30" customHeight="1" x14ac:dyDescent="0.25">
      <c r="A17" s="85">
        <v>10</v>
      </c>
      <c r="B17" s="87" t="s">
        <v>15</v>
      </c>
      <c r="C17" s="46" t="s">
        <v>50</v>
      </c>
      <c r="D17" s="47"/>
    </row>
    <row r="18" spans="1:4" ht="30" customHeight="1" x14ac:dyDescent="0.25">
      <c r="A18" s="86"/>
      <c r="B18" s="88"/>
      <c r="C18" s="48" t="s">
        <v>51</v>
      </c>
      <c r="D18" s="49"/>
    </row>
    <row r="19" spans="1:4" ht="19.899999999999999" customHeight="1" x14ac:dyDescent="0.25">
      <c r="A19" s="82" t="s">
        <v>5</v>
      </c>
      <c r="B19" s="83"/>
      <c r="C19" s="83"/>
      <c r="D19" s="84"/>
    </row>
    <row r="20" spans="1:4" ht="30" customHeight="1" x14ac:dyDescent="0.25">
      <c r="A20" s="85">
        <v>11</v>
      </c>
      <c r="B20" s="87" t="s">
        <v>16</v>
      </c>
      <c r="C20" s="46" t="s">
        <v>50</v>
      </c>
      <c r="D20" s="47"/>
    </row>
    <row r="21" spans="1:4" ht="30" customHeight="1" x14ac:dyDescent="0.25">
      <c r="A21" s="86"/>
      <c r="B21" s="88"/>
      <c r="C21" s="48" t="s">
        <v>51</v>
      </c>
      <c r="D21" s="49"/>
    </row>
    <row r="22" spans="1:4" ht="75" x14ac:dyDescent="0.25">
      <c r="A22" s="50">
        <v>12</v>
      </c>
      <c r="B22" s="51" t="s">
        <v>17</v>
      </c>
      <c r="C22" s="67" t="s">
        <v>108</v>
      </c>
      <c r="D22" s="70" t="s">
        <v>107</v>
      </c>
    </row>
    <row r="23" spans="1:4" ht="30" customHeight="1" x14ac:dyDescent="0.25">
      <c r="A23" s="85">
        <v>13</v>
      </c>
      <c r="B23" s="87" t="s">
        <v>18</v>
      </c>
      <c r="C23" s="46" t="s">
        <v>50</v>
      </c>
      <c r="D23" s="47"/>
    </row>
    <row r="24" spans="1:4" ht="30" customHeight="1" x14ac:dyDescent="0.25">
      <c r="A24" s="86"/>
      <c r="B24" s="88"/>
      <c r="C24" s="48" t="s">
        <v>51</v>
      </c>
      <c r="D24" s="49"/>
    </row>
    <row r="25" spans="1:4" ht="75" x14ac:dyDescent="0.25">
      <c r="A25" s="50">
        <v>14</v>
      </c>
      <c r="B25" s="51" t="s">
        <v>19</v>
      </c>
      <c r="C25" s="67" t="s">
        <v>109</v>
      </c>
      <c r="D25" s="70" t="s">
        <v>107</v>
      </c>
    </row>
    <row r="26" spans="1:4" ht="30" customHeight="1" x14ac:dyDescent="0.25">
      <c r="A26" s="85">
        <v>15</v>
      </c>
      <c r="B26" s="87" t="s">
        <v>20</v>
      </c>
      <c r="C26" s="46" t="s">
        <v>50</v>
      </c>
      <c r="D26" s="47"/>
    </row>
    <row r="27" spans="1:4" ht="30" customHeight="1" x14ac:dyDescent="0.25">
      <c r="A27" s="86"/>
      <c r="B27" s="88"/>
      <c r="C27" s="48" t="s">
        <v>51</v>
      </c>
      <c r="D27" s="49"/>
    </row>
    <row r="28" spans="1:4" ht="30" customHeight="1" x14ac:dyDescent="0.25">
      <c r="A28" s="50">
        <v>16</v>
      </c>
      <c r="B28" s="51" t="s">
        <v>21</v>
      </c>
      <c r="C28" s="46" t="s">
        <v>80</v>
      </c>
      <c r="D28" s="47"/>
    </row>
    <row r="29" spans="1:4" ht="30" customHeight="1" x14ac:dyDescent="0.25">
      <c r="A29" s="85">
        <v>17</v>
      </c>
      <c r="B29" s="87" t="s">
        <v>22</v>
      </c>
      <c r="C29" s="46" t="s">
        <v>50</v>
      </c>
      <c r="D29" s="47"/>
    </row>
    <row r="30" spans="1:4" ht="30" customHeight="1" x14ac:dyDescent="0.25">
      <c r="A30" s="86"/>
      <c r="B30" s="88"/>
      <c r="C30" s="48" t="s">
        <v>51</v>
      </c>
      <c r="D30" s="49"/>
    </row>
    <row r="31" spans="1:4" ht="105" x14ac:dyDescent="0.25">
      <c r="A31" s="85">
        <v>18</v>
      </c>
      <c r="B31" s="87" t="s">
        <v>23</v>
      </c>
      <c r="C31" s="67" t="s">
        <v>110</v>
      </c>
      <c r="D31" s="70" t="s">
        <v>112</v>
      </c>
    </row>
    <row r="32" spans="1:4" ht="45" x14ac:dyDescent="0.25">
      <c r="A32" s="86"/>
      <c r="B32" s="88"/>
      <c r="C32" s="67" t="s">
        <v>111</v>
      </c>
      <c r="D32" s="49"/>
    </row>
    <row r="33" spans="1:4" ht="19.899999999999999" customHeight="1" x14ac:dyDescent="0.25">
      <c r="A33" s="91" t="s">
        <v>52</v>
      </c>
      <c r="B33" s="92"/>
      <c r="C33" s="92"/>
      <c r="D33" s="93"/>
    </row>
    <row r="34" spans="1:4" ht="19.899999999999999" customHeight="1" x14ac:dyDescent="0.25">
      <c r="A34" s="82" t="s">
        <v>4</v>
      </c>
      <c r="B34" s="83"/>
      <c r="C34" s="83"/>
      <c r="D34" s="84"/>
    </row>
    <row r="35" spans="1:4" ht="30" customHeight="1" x14ac:dyDescent="0.25">
      <c r="A35" s="85">
        <v>19</v>
      </c>
      <c r="B35" s="87" t="s">
        <v>24</v>
      </c>
      <c r="C35" s="46" t="s">
        <v>50</v>
      </c>
      <c r="D35" s="47"/>
    </row>
    <row r="36" spans="1:4" ht="30" customHeight="1" x14ac:dyDescent="0.25">
      <c r="A36" s="86"/>
      <c r="B36" s="88"/>
      <c r="C36" s="48" t="s">
        <v>51</v>
      </c>
      <c r="D36" s="49"/>
    </row>
    <row r="37" spans="1:4" ht="30" customHeight="1" x14ac:dyDescent="0.25">
      <c r="A37" s="50">
        <v>20</v>
      </c>
      <c r="B37" s="51" t="s">
        <v>25</v>
      </c>
      <c r="C37" s="46" t="s">
        <v>80</v>
      </c>
      <c r="D37" s="47"/>
    </row>
    <row r="38" spans="1:4" ht="19.899999999999999" customHeight="1" x14ac:dyDescent="0.25">
      <c r="A38" s="82" t="s">
        <v>5</v>
      </c>
      <c r="B38" s="83"/>
      <c r="C38" s="83"/>
      <c r="D38" s="84"/>
    </row>
    <row r="39" spans="1:4" ht="30" customHeight="1" x14ac:dyDescent="0.25">
      <c r="A39" s="85">
        <v>21</v>
      </c>
      <c r="B39" s="87" t="s">
        <v>26</v>
      </c>
      <c r="C39" s="46" t="s">
        <v>50</v>
      </c>
      <c r="D39" s="47"/>
    </row>
    <row r="40" spans="1:4" ht="30" customHeight="1" x14ac:dyDescent="0.25">
      <c r="A40" s="86"/>
      <c r="B40" s="88"/>
      <c r="C40" s="48" t="s">
        <v>51</v>
      </c>
      <c r="D40" s="49"/>
    </row>
    <row r="41" spans="1:4" ht="30" customHeight="1" x14ac:dyDescent="0.25">
      <c r="A41" s="50">
        <v>22</v>
      </c>
      <c r="B41" s="51" t="s">
        <v>27</v>
      </c>
      <c r="C41" s="46" t="s">
        <v>80</v>
      </c>
      <c r="D41" s="47"/>
    </row>
    <row r="42" spans="1:4" ht="30" customHeight="1" x14ac:dyDescent="0.25">
      <c r="A42" s="50">
        <v>23</v>
      </c>
      <c r="B42" s="51" t="s">
        <v>28</v>
      </c>
      <c r="C42" s="46" t="s">
        <v>80</v>
      </c>
      <c r="D42" s="47"/>
    </row>
    <row r="43" spans="1:4" ht="30" customHeight="1" x14ac:dyDescent="0.25">
      <c r="A43" s="85">
        <v>24</v>
      </c>
      <c r="B43" s="87" t="s">
        <v>29</v>
      </c>
      <c r="C43" s="46" t="s">
        <v>50</v>
      </c>
      <c r="D43" s="47"/>
    </row>
    <row r="44" spans="1:4" ht="30" customHeight="1" x14ac:dyDescent="0.25">
      <c r="A44" s="86"/>
      <c r="B44" s="88"/>
      <c r="C44" s="48" t="s">
        <v>51</v>
      </c>
      <c r="D44" s="49"/>
    </row>
    <row r="45" spans="1:4" ht="30" customHeight="1" x14ac:dyDescent="0.25">
      <c r="A45" s="85">
        <v>25</v>
      </c>
      <c r="B45" s="87" t="s">
        <v>30</v>
      </c>
      <c r="C45" s="46" t="s">
        <v>50</v>
      </c>
      <c r="D45" s="47"/>
    </row>
    <row r="46" spans="1:4" ht="30" customHeight="1" x14ac:dyDescent="0.25">
      <c r="A46" s="86"/>
      <c r="B46" s="88"/>
      <c r="C46" s="48" t="s">
        <v>51</v>
      </c>
      <c r="D46" s="49"/>
    </row>
    <row r="47" spans="1:4" ht="30" customHeight="1" x14ac:dyDescent="0.25">
      <c r="A47" s="85">
        <v>26</v>
      </c>
      <c r="B47" s="87" t="s">
        <v>31</v>
      </c>
      <c r="C47" s="46" t="s">
        <v>50</v>
      </c>
      <c r="D47" s="47"/>
    </row>
    <row r="48" spans="1:4" ht="30" customHeight="1" x14ac:dyDescent="0.25">
      <c r="A48" s="86"/>
      <c r="B48" s="88"/>
      <c r="C48" s="48" t="s">
        <v>51</v>
      </c>
      <c r="D48" s="49"/>
    </row>
    <row r="49" spans="1:4" ht="30" customHeight="1" x14ac:dyDescent="0.25">
      <c r="A49" s="85">
        <v>27</v>
      </c>
      <c r="B49" s="87" t="s">
        <v>32</v>
      </c>
      <c r="C49" s="46" t="s">
        <v>50</v>
      </c>
      <c r="D49" s="47"/>
    </row>
    <row r="50" spans="1:4" ht="30" customHeight="1" x14ac:dyDescent="0.25">
      <c r="A50" s="86"/>
      <c r="B50" s="88"/>
      <c r="C50" s="48" t="s">
        <v>51</v>
      </c>
      <c r="D50" s="49"/>
    </row>
    <row r="51" spans="1:4" ht="19.899999999999999" customHeight="1" x14ac:dyDescent="0.25">
      <c r="A51" s="91" t="s">
        <v>53</v>
      </c>
      <c r="B51" s="92"/>
      <c r="C51" s="92"/>
      <c r="D51" s="93"/>
    </row>
    <row r="52" spans="1:4" ht="19.899999999999999" customHeight="1" x14ac:dyDescent="0.25">
      <c r="A52" s="82" t="s">
        <v>4</v>
      </c>
      <c r="B52" s="83"/>
      <c r="C52" s="83"/>
      <c r="D52" s="84"/>
    </row>
    <row r="53" spans="1:4" ht="30" customHeight="1" x14ac:dyDescent="0.25">
      <c r="A53" s="85">
        <v>28</v>
      </c>
      <c r="B53" s="87" t="s">
        <v>42</v>
      </c>
      <c r="C53" s="46" t="s">
        <v>50</v>
      </c>
      <c r="D53" s="47"/>
    </row>
    <row r="54" spans="1:4" ht="30" customHeight="1" x14ac:dyDescent="0.25">
      <c r="A54" s="86"/>
      <c r="B54" s="88"/>
      <c r="C54" s="48" t="s">
        <v>51</v>
      </c>
      <c r="D54" s="49"/>
    </row>
    <row r="55" spans="1:4" ht="30" customHeight="1" x14ac:dyDescent="0.25">
      <c r="A55" s="85"/>
      <c r="B55" s="89" t="s">
        <v>41</v>
      </c>
      <c r="C55" s="46" t="s">
        <v>50</v>
      </c>
      <c r="D55" s="47"/>
    </row>
    <row r="56" spans="1:4" ht="30" customHeight="1" x14ac:dyDescent="0.25">
      <c r="A56" s="86"/>
      <c r="B56" s="94"/>
      <c r="C56" s="48" t="s">
        <v>51</v>
      </c>
      <c r="D56" s="49"/>
    </row>
    <row r="57" spans="1:4" ht="30" customHeight="1" x14ac:dyDescent="0.25">
      <c r="A57" s="85"/>
      <c r="B57" s="89" t="s">
        <v>40</v>
      </c>
      <c r="C57" s="46" t="s">
        <v>50</v>
      </c>
      <c r="D57" s="47"/>
    </row>
    <row r="58" spans="1:4" ht="30" customHeight="1" x14ac:dyDescent="0.25">
      <c r="A58" s="86"/>
      <c r="B58" s="90"/>
      <c r="C58" s="48" t="s">
        <v>51</v>
      </c>
      <c r="D58" s="49"/>
    </row>
    <row r="59" spans="1:4" ht="120" x14ac:dyDescent="0.25">
      <c r="A59" s="85">
        <v>29</v>
      </c>
      <c r="B59" s="87" t="s">
        <v>33</v>
      </c>
      <c r="C59" s="67" t="s">
        <v>127</v>
      </c>
      <c r="D59" s="47"/>
    </row>
    <row r="60" spans="1:4" ht="30" customHeight="1" x14ac:dyDescent="0.25">
      <c r="A60" s="86"/>
      <c r="B60" s="88"/>
      <c r="C60" s="48" t="s">
        <v>128</v>
      </c>
      <c r="D60" s="49"/>
    </row>
    <row r="61" spans="1:4" ht="30" customHeight="1" x14ac:dyDescent="0.25">
      <c r="A61" s="50">
        <v>30</v>
      </c>
      <c r="B61" s="51" t="s">
        <v>43</v>
      </c>
      <c r="C61" s="46" t="s">
        <v>80</v>
      </c>
      <c r="D61" s="47"/>
    </row>
    <row r="62" spans="1:4" ht="30" customHeight="1" x14ac:dyDescent="0.25">
      <c r="A62" s="50">
        <v>31</v>
      </c>
      <c r="B62" s="51" t="s">
        <v>44</v>
      </c>
      <c r="C62" s="46" t="s">
        <v>80</v>
      </c>
      <c r="D62" s="47"/>
    </row>
    <row r="63" spans="1:4" ht="77.45" customHeight="1" x14ac:dyDescent="0.25">
      <c r="A63" s="85">
        <v>32</v>
      </c>
      <c r="B63" s="87" t="s">
        <v>129</v>
      </c>
      <c r="C63" s="67" t="s">
        <v>113</v>
      </c>
      <c r="D63" s="69"/>
    </row>
    <row r="64" spans="1:4" ht="45" x14ac:dyDescent="0.25">
      <c r="A64" s="86"/>
      <c r="B64" s="88"/>
      <c r="C64" s="67" t="s">
        <v>130</v>
      </c>
      <c r="D64" s="73"/>
    </row>
    <row r="65" spans="1:4" ht="45" x14ac:dyDescent="0.25">
      <c r="A65" s="85">
        <v>33</v>
      </c>
      <c r="B65" s="87" t="s">
        <v>124</v>
      </c>
      <c r="C65" s="67" t="s">
        <v>125</v>
      </c>
      <c r="D65" s="69"/>
    </row>
    <row r="66" spans="1:4" ht="30" x14ac:dyDescent="0.25">
      <c r="A66" s="86"/>
      <c r="B66" s="88"/>
      <c r="C66" s="67" t="s">
        <v>126</v>
      </c>
      <c r="D66" s="73"/>
    </row>
    <row r="67" spans="1:4" ht="19.899999999999999" customHeight="1" x14ac:dyDescent="0.25">
      <c r="A67" s="82" t="s">
        <v>35</v>
      </c>
      <c r="B67" s="83"/>
      <c r="C67" s="83"/>
      <c r="D67" s="84"/>
    </row>
    <row r="68" spans="1:4" ht="30" customHeight="1" x14ac:dyDescent="0.25">
      <c r="A68" s="85">
        <v>34</v>
      </c>
      <c r="B68" s="87" t="s">
        <v>36</v>
      </c>
      <c r="C68" s="46" t="s">
        <v>50</v>
      </c>
      <c r="D68" s="47"/>
    </row>
    <row r="69" spans="1:4" ht="30" customHeight="1" x14ac:dyDescent="0.25">
      <c r="A69" s="86"/>
      <c r="B69" s="88"/>
      <c r="C69" s="48" t="s">
        <v>51</v>
      </c>
      <c r="D69" s="49"/>
    </row>
    <row r="70" spans="1:4" ht="30" customHeight="1" x14ac:dyDescent="0.25">
      <c r="A70" s="85">
        <v>35</v>
      </c>
      <c r="B70" s="87" t="s">
        <v>37</v>
      </c>
      <c r="C70" s="46" t="s">
        <v>50</v>
      </c>
      <c r="D70" s="47"/>
    </row>
    <row r="71" spans="1:4" ht="30" customHeight="1" x14ac:dyDescent="0.25">
      <c r="A71" s="86"/>
      <c r="B71" s="88"/>
      <c r="C71" s="48" t="s">
        <v>97</v>
      </c>
      <c r="D71" s="49"/>
    </row>
    <row r="72" spans="1:4" ht="19.899999999999999" customHeight="1" x14ac:dyDescent="0.25">
      <c r="A72" s="82" t="s">
        <v>5</v>
      </c>
      <c r="B72" s="83"/>
      <c r="C72" s="83"/>
      <c r="D72" s="84"/>
    </row>
    <row r="73" spans="1:4" ht="30" customHeight="1" x14ac:dyDescent="0.25">
      <c r="A73" s="85">
        <v>36</v>
      </c>
      <c r="B73" s="87" t="s">
        <v>46</v>
      </c>
      <c r="C73" s="46" t="s">
        <v>50</v>
      </c>
      <c r="D73" s="47"/>
    </row>
    <row r="74" spans="1:4" ht="30" customHeight="1" x14ac:dyDescent="0.25">
      <c r="A74" s="86"/>
      <c r="B74" s="88"/>
      <c r="C74" s="48" t="s">
        <v>51</v>
      </c>
      <c r="D74" s="49"/>
    </row>
    <row r="75" spans="1:4" ht="45" x14ac:dyDescent="0.25">
      <c r="A75" s="50">
        <v>37</v>
      </c>
      <c r="B75" s="51" t="s">
        <v>123</v>
      </c>
      <c r="C75" s="46" t="s">
        <v>80</v>
      </c>
      <c r="D75" s="69" t="s">
        <v>119</v>
      </c>
    </row>
    <row r="76" spans="1:4" ht="90" x14ac:dyDescent="0.25">
      <c r="A76" s="85">
        <v>38</v>
      </c>
      <c r="B76" s="87" t="s">
        <v>39</v>
      </c>
      <c r="C76" s="67" t="s">
        <v>114</v>
      </c>
      <c r="D76" s="72" t="s">
        <v>112</v>
      </c>
    </row>
    <row r="77" spans="1:4" ht="45" x14ac:dyDescent="0.25">
      <c r="A77" s="86"/>
      <c r="B77" s="88"/>
      <c r="C77" s="67" t="s">
        <v>115</v>
      </c>
      <c r="D77" s="49"/>
    </row>
    <row r="78" spans="1:4" x14ac:dyDescent="0.25">
      <c r="A78" s="75"/>
    </row>
    <row r="79" spans="1:4" x14ac:dyDescent="0.25">
      <c r="A79" s="75"/>
    </row>
    <row r="80" spans="1:4" x14ac:dyDescent="0.25">
      <c r="A80" s="75"/>
    </row>
    <row r="81" spans="1:1" x14ac:dyDescent="0.25">
      <c r="A81" s="75"/>
    </row>
    <row r="82" spans="1:1" x14ac:dyDescent="0.25">
      <c r="A82" s="75"/>
    </row>
    <row r="83" spans="1:1" x14ac:dyDescent="0.25">
      <c r="A83" s="75"/>
    </row>
    <row r="84" spans="1:1" x14ac:dyDescent="0.25">
      <c r="A84" s="75"/>
    </row>
    <row r="85" spans="1:1" x14ac:dyDescent="0.25">
      <c r="A85" s="75"/>
    </row>
    <row r="86" spans="1:1" x14ac:dyDescent="0.25">
      <c r="A86" s="75"/>
    </row>
    <row r="87" spans="1:1" x14ac:dyDescent="0.25">
      <c r="A87" s="75"/>
    </row>
    <row r="88" spans="1:1" x14ac:dyDescent="0.25">
      <c r="A88" s="75"/>
    </row>
    <row r="89" spans="1:1" x14ac:dyDescent="0.25">
      <c r="A89" s="75"/>
    </row>
  </sheetData>
  <sheetProtection sheet="1" formatCells="0" formatRows="0" selectLockedCells="1"/>
  <mergeCells count="62">
    <mergeCell ref="A2:D2"/>
    <mergeCell ref="A3:D3"/>
    <mergeCell ref="A4:A5"/>
    <mergeCell ref="B4:B5"/>
    <mergeCell ref="A6:A7"/>
    <mergeCell ref="B6:B7"/>
    <mergeCell ref="A26:A27"/>
    <mergeCell ref="B26:B27"/>
    <mergeCell ref="A8:A9"/>
    <mergeCell ref="B8:B9"/>
    <mergeCell ref="A12:A13"/>
    <mergeCell ref="B12:B13"/>
    <mergeCell ref="A17:A18"/>
    <mergeCell ref="B17:B18"/>
    <mergeCell ref="A19:D19"/>
    <mergeCell ref="A20:A21"/>
    <mergeCell ref="B20:B21"/>
    <mergeCell ref="A23:A24"/>
    <mergeCell ref="B23:B24"/>
    <mergeCell ref="A43:A44"/>
    <mergeCell ref="B43:B44"/>
    <mergeCell ref="A29:A30"/>
    <mergeCell ref="B29:B30"/>
    <mergeCell ref="A31:A32"/>
    <mergeCell ref="B31:B32"/>
    <mergeCell ref="A33:D33"/>
    <mergeCell ref="A34:D34"/>
    <mergeCell ref="A35:A36"/>
    <mergeCell ref="B35:B36"/>
    <mergeCell ref="A38:D38"/>
    <mergeCell ref="A39:A40"/>
    <mergeCell ref="B39:B40"/>
    <mergeCell ref="A45:A46"/>
    <mergeCell ref="B45:B46"/>
    <mergeCell ref="A47:A48"/>
    <mergeCell ref="B47:B48"/>
    <mergeCell ref="A49:A50"/>
    <mergeCell ref="B49:B50"/>
    <mergeCell ref="A51:D51"/>
    <mergeCell ref="A52:D52"/>
    <mergeCell ref="A53:A54"/>
    <mergeCell ref="B53:B54"/>
    <mergeCell ref="A55:A56"/>
    <mergeCell ref="B55:B56"/>
    <mergeCell ref="A70:A71"/>
    <mergeCell ref="B70:B71"/>
    <mergeCell ref="A57:A58"/>
    <mergeCell ref="B57:B58"/>
    <mergeCell ref="A59:A60"/>
    <mergeCell ref="B59:B60"/>
    <mergeCell ref="A63:A64"/>
    <mergeCell ref="B63:B64"/>
    <mergeCell ref="A65:A66"/>
    <mergeCell ref="B65:B66"/>
    <mergeCell ref="A67:D67"/>
    <mergeCell ref="A68:A69"/>
    <mergeCell ref="B68:B69"/>
    <mergeCell ref="A72:D72"/>
    <mergeCell ref="A73:A74"/>
    <mergeCell ref="B73:B74"/>
    <mergeCell ref="A76:A77"/>
    <mergeCell ref="B76:B7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49E2D-AC57-440A-87AA-4666F9AA0575}">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43" customWidth="1"/>
    <col min="3" max="16384" width="11.42578125" style="37"/>
  </cols>
  <sheetData>
    <row r="1" spans="1:2" ht="80.099999999999994" customHeight="1" x14ac:dyDescent="0.25">
      <c r="A1" s="102" t="s">
        <v>65</v>
      </c>
      <c r="B1" s="103"/>
    </row>
    <row r="2" spans="1:2" ht="5.0999999999999996" customHeight="1" x14ac:dyDescent="0.25">
      <c r="A2" s="38"/>
      <c r="B2" s="38"/>
    </row>
    <row r="3" spans="1:2" x14ac:dyDescent="0.25">
      <c r="A3" s="39" t="s">
        <v>77</v>
      </c>
      <c r="B3" s="40" t="s">
        <v>78</v>
      </c>
    </row>
    <row r="4" spans="1:2" x14ac:dyDescent="0.25">
      <c r="A4" s="41"/>
      <c r="B4" s="41"/>
    </row>
    <row r="5" spans="1:2" x14ac:dyDescent="0.25">
      <c r="A5" s="42"/>
      <c r="B5" s="42"/>
    </row>
    <row r="6" spans="1:2" x14ac:dyDescent="0.25">
      <c r="A6" s="42"/>
      <c r="B6" s="42"/>
    </row>
    <row r="7" spans="1:2" x14ac:dyDescent="0.25">
      <c r="A7" s="42"/>
      <c r="B7" s="42"/>
    </row>
    <row r="8" spans="1:2" x14ac:dyDescent="0.25">
      <c r="A8" s="42"/>
      <c r="B8" s="42"/>
    </row>
    <row r="9" spans="1:2" x14ac:dyDescent="0.25">
      <c r="A9" s="42"/>
      <c r="B9" s="42"/>
    </row>
  </sheetData>
  <sheetProtection sheet="1" selectLockedCells="1"/>
  <mergeCells count="1">
    <mergeCell ref="A1:B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EC33F-4D1C-4D85-8944-7F5B7114FFAA}">
  <dimension ref="A1:K43"/>
  <sheetViews>
    <sheetView showGridLines="0" zoomScale="80" zoomScaleNormal="80" workbookViewId="0">
      <selection activeCell="E15" sqref="E15"/>
    </sheetView>
  </sheetViews>
  <sheetFormatPr baseColWidth="10" defaultColWidth="11.5703125" defaultRowHeight="15" x14ac:dyDescent="0.25"/>
  <cols>
    <col min="1" max="1" width="60.7109375" style="77" customWidth="1"/>
    <col min="2" max="2" width="11.7109375" style="77" bestFit="1" customWidth="1"/>
    <col min="3" max="10" width="15.7109375" style="77" customWidth="1"/>
    <col min="11" max="11" width="11.5703125" style="76"/>
    <col min="12" max="16384" width="11.5703125" style="77"/>
  </cols>
  <sheetData>
    <row r="1" spans="1:11" ht="40.15" customHeight="1" x14ac:dyDescent="0.25">
      <c r="A1" s="3"/>
      <c r="B1" s="3"/>
      <c r="C1" s="109" t="s">
        <v>0</v>
      </c>
      <c r="D1" s="109"/>
      <c r="E1" s="109" t="s">
        <v>67</v>
      </c>
      <c r="F1" s="109"/>
      <c r="G1" s="109" t="s">
        <v>68</v>
      </c>
      <c r="H1" s="109"/>
      <c r="I1" s="109" t="s">
        <v>64</v>
      </c>
      <c r="J1" s="109"/>
    </row>
    <row r="2" spans="1:11" ht="19.899999999999999" customHeight="1" x14ac:dyDescent="0.25">
      <c r="A2" s="3"/>
      <c r="B2" s="3"/>
      <c r="C2" s="6" t="s">
        <v>66</v>
      </c>
      <c r="D2" s="6" t="s">
        <v>63</v>
      </c>
      <c r="E2" s="6" t="s">
        <v>66</v>
      </c>
      <c r="F2" s="6" t="s">
        <v>63</v>
      </c>
      <c r="G2" s="6" t="s">
        <v>66</v>
      </c>
      <c r="H2" s="6" t="s">
        <v>63</v>
      </c>
      <c r="I2" s="6" t="s">
        <v>66</v>
      </c>
      <c r="J2" s="5" t="s">
        <v>63</v>
      </c>
    </row>
    <row r="3" spans="1:11" ht="19.899999999999999" customHeight="1" x14ac:dyDescent="0.25">
      <c r="A3" s="106" t="s">
        <v>4</v>
      </c>
      <c r="B3" s="107"/>
      <c r="C3" s="107"/>
      <c r="D3" s="107"/>
      <c r="E3" s="107"/>
      <c r="F3" s="107"/>
      <c r="G3" s="107"/>
      <c r="H3" s="107"/>
      <c r="I3" s="107"/>
      <c r="J3" s="108"/>
    </row>
    <row r="4" spans="1:11" ht="30" customHeight="1" x14ac:dyDescent="0.25">
      <c r="A4" s="104" t="s">
        <v>6</v>
      </c>
      <c r="B4" s="7" t="s">
        <v>1</v>
      </c>
      <c r="C4" s="54"/>
      <c r="D4" s="55"/>
      <c r="E4" s="54"/>
      <c r="F4" s="59"/>
      <c r="G4" s="54"/>
      <c r="H4" s="55"/>
      <c r="I4" s="54"/>
      <c r="J4" s="55"/>
      <c r="K4" s="78" t="str">
        <f xml:space="preserve">
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105"/>
      <c r="B5" s="4" t="s">
        <v>2</v>
      </c>
      <c r="C5" s="56"/>
      <c r="D5" s="57"/>
      <c r="E5" s="56"/>
      <c r="F5" s="57"/>
      <c r="G5" s="56"/>
      <c r="H5" s="57"/>
      <c r="I5" s="56"/>
      <c r="J5" s="57"/>
      <c r="K5" s="78" t="str">
        <f t="shared" ref="K5:K42" si="0" xml:space="preserve">
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105"/>
      <c r="B6" s="4" t="s">
        <v>3</v>
      </c>
      <c r="C6" s="58" t="str">
        <f>IF(OR(C5="",C5="N/A",C5="NC",C5="ND"),"",C4/C5)</f>
        <v/>
      </c>
      <c r="D6" s="58" t="str">
        <f t="shared" ref="D6:J6" si="1">IF(OR(D5="",D5="N/A",D5="NC",D5="ND"),"",D4/D5)</f>
        <v/>
      </c>
      <c r="E6" s="58" t="str">
        <f t="shared" si="1"/>
        <v/>
      </c>
      <c r="F6" s="58" t="str">
        <f t="shared" si="1"/>
        <v/>
      </c>
      <c r="G6" s="58" t="str">
        <f t="shared" si="1"/>
        <v/>
      </c>
      <c r="H6" s="58" t="str">
        <f t="shared" si="1"/>
        <v/>
      </c>
      <c r="I6" s="58" t="str">
        <f t="shared" si="1"/>
        <v/>
      </c>
      <c r="J6" s="58" t="str">
        <f t="shared" si="1"/>
        <v/>
      </c>
      <c r="K6" s="78" t="str">
        <f t="shared" si="0"/>
        <v/>
      </c>
    </row>
    <row r="7" spans="1:11" ht="30" customHeight="1" x14ac:dyDescent="0.25">
      <c r="A7" s="104" t="s">
        <v>7</v>
      </c>
      <c r="B7" s="7" t="s">
        <v>1</v>
      </c>
      <c r="C7" s="54"/>
      <c r="D7" s="55"/>
      <c r="E7" s="54"/>
      <c r="F7" s="54"/>
      <c r="G7" s="54"/>
      <c r="H7" s="55"/>
      <c r="I7" s="54"/>
      <c r="J7" s="55"/>
      <c r="K7" s="78" t="str">
        <f t="shared" si="0"/>
        <v>Encore 8 cellule(s) requise(s)</v>
      </c>
    </row>
    <row r="8" spans="1:11" ht="30" customHeight="1" x14ac:dyDescent="0.25">
      <c r="A8" s="105"/>
      <c r="B8" s="4" t="s">
        <v>2</v>
      </c>
      <c r="C8" s="56"/>
      <c r="D8" s="57"/>
      <c r="E8" s="56"/>
      <c r="F8" s="56"/>
      <c r="G8" s="56"/>
      <c r="H8" s="57"/>
      <c r="I8" s="56"/>
      <c r="J8" s="57"/>
      <c r="K8" s="78" t="str">
        <f t="shared" si="0"/>
        <v>Encore 8 cellule(s) requise(s)</v>
      </c>
    </row>
    <row r="9" spans="1:11" ht="30" customHeight="1" x14ac:dyDescent="0.25">
      <c r="A9" s="105"/>
      <c r="B9" s="4" t="s">
        <v>3</v>
      </c>
      <c r="C9" s="58" t="str">
        <f t="shared" ref="C9:J9" si="2">IF(OR(C8="",C8="N/A",C8="NC",C8="ND"),"",C7/C8)</f>
        <v/>
      </c>
      <c r="D9" s="58" t="str">
        <f t="shared" si="2"/>
        <v/>
      </c>
      <c r="E9" s="58" t="str">
        <f t="shared" si="2"/>
        <v/>
      </c>
      <c r="F9" s="58" t="str">
        <f t="shared" si="2"/>
        <v/>
      </c>
      <c r="G9" s="58" t="str">
        <f t="shared" si="2"/>
        <v/>
      </c>
      <c r="H9" s="58" t="str">
        <f t="shared" si="2"/>
        <v/>
      </c>
      <c r="I9" s="58" t="str">
        <f t="shared" si="2"/>
        <v/>
      </c>
      <c r="J9" s="58" t="str">
        <f t="shared" si="2"/>
        <v/>
      </c>
      <c r="K9" s="78" t="str">
        <f t="shared" si="0"/>
        <v/>
      </c>
    </row>
    <row r="10" spans="1:11" ht="30" customHeight="1" x14ac:dyDescent="0.25">
      <c r="A10" s="104" t="s">
        <v>8</v>
      </c>
      <c r="B10" s="7" t="s">
        <v>1</v>
      </c>
      <c r="C10" s="54"/>
      <c r="D10" s="54"/>
      <c r="E10" s="54"/>
      <c r="F10" s="55"/>
      <c r="G10" s="54"/>
      <c r="H10" s="55"/>
      <c r="I10" s="54"/>
      <c r="J10" s="55"/>
      <c r="K10" s="78" t="str">
        <f t="shared" si="0"/>
        <v>Encore 8 cellule(s) requise(s)</v>
      </c>
    </row>
    <row r="11" spans="1:11" ht="30" customHeight="1" x14ac:dyDescent="0.25">
      <c r="A11" s="105"/>
      <c r="B11" s="4" t="s">
        <v>2</v>
      </c>
      <c r="C11" s="56"/>
      <c r="D11" s="56"/>
      <c r="E11" s="56"/>
      <c r="F11" s="57"/>
      <c r="G11" s="56"/>
      <c r="H11" s="57"/>
      <c r="I11" s="56"/>
      <c r="J11" s="57"/>
      <c r="K11" s="78" t="str">
        <f t="shared" si="0"/>
        <v>Encore 8 cellule(s) requise(s)</v>
      </c>
    </row>
    <row r="12" spans="1:11" ht="30" customHeight="1" x14ac:dyDescent="0.25">
      <c r="A12" s="105"/>
      <c r="B12" s="4" t="s">
        <v>3</v>
      </c>
      <c r="C12" s="58" t="str">
        <f t="shared" ref="C12:J12" si="3">IF(OR(C11="",C11="N/A",C11="NC",C11="ND"),"",C10/C11)</f>
        <v/>
      </c>
      <c r="D12" s="58" t="str">
        <f t="shared" si="3"/>
        <v/>
      </c>
      <c r="E12" s="58" t="str">
        <f t="shared" si="3"/>
        <v/>
      </c>
      <c r="F12" s="58" t="str">
        <f t="shared" si="3"/>
        <v/>
      </c>
      <c r="G12" s="58" t="str">
        <f t="shared" si="3"/>
        <v/>
      </c>
      <c r="H12" s="58" t="str">
        <f t="shared" si="3"/>
        <v/>
      </c>
      <c r="I12" s="58" t="str">
        <f t="shared" si="3"/>
        <v/>
      </c>
      <c r="J12" s="58" t="str">
        <f t="shared" si="3"/>
        <v/>
      </c>
      <c r="K12" s="78" t="str">
        <f t="shared" si="0"/>
        <v/>
      </c>
    </row>
    <row r="13" spans="1:11" ht="30" customHeight="1" x14ac:dyDescent="0.25">
      <c r="A13" s="74" t="s">
        <v>9</v>
      </c>
      <c r="B13" s="4" t="s">
        <v>69</v>
      </c>
      <c r="C13" s="52"/>
      <c r="D13" s="52">
        <v>120</v>
      </c>
      <c r="E13" s="52"/>
      <c r="F13" s="53"/>
      <c r="G13" s="52"/>
      <c r="H13" s="53"/>
      <c r="I13" s="52"/>
      <c r="J13" s="53"/>
      <c r="K13" s="78" t="str">
        <f t="shared" si="0"/>
        <v>Encore 7 cellule(s) requise(s)</v>
      </c>
    </row>
    <row r="14" spans="1:11" ht="30" customHeight="1" x14ac:dyDescent="0.25">
      <c r="A14" s="74" t="s">
        <v>10</v>
      </c>
      <c r="B14" s="4" t="s">
        <v>69</v>
      </c>
      <c r="C14" s="52"/>
      <c r="D14" s="52">
        <v>139</v>
      </c>
      <c r="E14" s="52"/>
      <c r="F14" s="53"/>
      <c r="G14" s="52"/>
      <c r="H14" s="53"/>
      <c r="I14" s="52"/>
      <c r="J14" s="53"/>
      <c r="K14" s="78" t="str">
        <f t="shared" si="0"/>
        <v>Encore 7 cellule(s) requise(s)</v>
      </c>
    </row>
    <row r="15" spans="1:11" ht="30" customHeight="1" x14ac:dyDescent="0.25">
      <c r="A15" s="104" t="s">
        <v>11</v>
      </c>
      <c r="B15" s="4" t="s">
        <v>1</v>
      </c>
      <c r="C15" s="54"/>
      <c r="D15" s="54"/>
      <c r="E15" s="54"/>
      <c r="F15" s="55"/>
      <c r="G15" s="54"/>
      <c r="H15" s="55"/>
      <c r="I15" s="54"/>
      <c r="J15" s="55"/>
      <c r="K15" s="78" t="str">
        <f t="shared" si="0"/>
        <v>Encore 8 cellule(s) requise(s)</v>
      </c>
    </row>
    <row r="16" spans="1:11" ht="30" customHeight="1" x14ac:dyDescent="0.25">
      <c r="A16" s="105"/>
      <c r="B16" s="4" t="s">
        <v>2</v>
      </c>
      <c r="C16" s="56"/>
      <c r="D16" s="56"/>
      <c r="E16" s="56"/>
      <c r="F16" s="57"/>
      <c r="G16" s="56"/>
      <c r="H16" s="57"/>
      <c r="I16" s="56"/>
      <c r="J16" s="57"/>
      <c r="K16" s="78" t="str">
        <f t="shared" si="0"/>
        <v>Encore 8 cellule(s) requise(s)</v>
      </c>
    </row>
    <row r="17" spans="1:11" ht="30" customHeight="1" x14ac:dyDescent="0.25">
      <c r="A17" s="105"/>
      <c r="B17" s="4" t="s">
        <v>3</v>
      </c>
      <c r="C17" s="58" t="str">
        <f t="shared" ref="C17:J17" si="4">IF(OR(C16="",C16="N/A",C16="NC",C16="ND"),"",C15/C16)</f>
        <v/>
      </c>
      <c r="D17" s="58" t="str">
        <f t="shared" si="4"/>
        <v/>
      </c>
      <c r="E17" s="58" t="str">
        <f t="shared" si="4"/>
        <v/>
      </c>
      <c r="F17" s="58" t="str">
        <f t="shared" si="4"/>
        <v/>
      </c>
      <c r="G17" s="58" t="str">
        <f t="shared" si="4"/>
        <v/>
      </c>
      <c r="H17" s="58" t="str">
        <f t="shared" si="4"/>
        <v/>
      </c>
      <c r="I17" s="58" t="str">
        <f t="shared" si="4"/>
        <v/>
      </c>
      <c r="J17" s="58" t="str">
        <f t="shared" si="4"/>
        <v/>
      </c>
      <c r="K17" s="78" t="str">
        <f t="shared" si="0"/>
        <v/>
      </c>
    </row>
    <row r="18" spans="1:11" ht="30" customHeight="1" x14ac:dyDescent="0.25">
      <c r="A18" s="74" t="s">
        <v>12</v>
      </c>
      <c r="B18" s="4" t="s">
        <v>70</v>
      </c>
      <c r="C18" s="52"/>
      <c r="D18" s="52"/>
      <c r="E18" s="52"/>
      <c r="F18" s="53"/>
      <c r="G18" s="52"/>
      <c r="H18" s="53"/>
      <c r="I18" s="52"/>
      <c r="J18" s="53"/>
      <c r="K18" s="78" t="str">
        <f t="shared" si="0"/>
        <v>Encore 8 cellule(s) requise(s)</v>
      </c>
    </row>
    <row r="19" spans="1:11" ht="30" customHeight="1" x14ac:dyDescent="0.25">
      <c r="A19" s="74" t="s">
        <v>13</v>
      </c>
      <c r="B19" s="4" t="s">
        <v>70</v>
      </c>
      <c r="C19" s="52"/>
      <c r="D19" s="52"/>
      <c r="E19" s="52"/>
      <c r="F19" s="53"/>
      <c r="G19" s="52"/>
      <c r="H19" s="53"/>
      <c r="I19" s="52"/>
      <c r="J19" s="53"/>
      <c r="K19" s="78" t="str">
        <f t="shared" si="0"/>
        <v>Encore 8 cellule(s) requise(s)</v>
      </c>
    </row>
    <row r="20" spans="1:11" ht="30" customHeight="1" x14ac:dyDescent="0.25">
      <c r="A20" s="74" t="s">
        <v>14</v>
      </c>
      <c r="B20" s="4" t="s">
        <v>70</v>
      </c>
      <c r="C20" s="52"/>
      <c r="D20" s="52"/>
      <c r="E20" s="52"/>
      <c r="F20" s="53"/>
      <c r="G20" s="52"/>
      <c r="H20" s="53"/>
      <c r="I20" s="52"/>
      <c r="J20" s="53"/>
      <c r="K20" s="78" t="str">
        <f t="shared" si="0"/>
        <v>Encore 8 cellule(s) requise(s)</v>
      </c>
    </row>
    <row r="21" spans="1:11" ht="30" customHeight="1" x14ac:dyDescent="0.25">
      <c r="A21" s="104" t="s">
        <v>15</v>
      </c>
      <c r="B21" s="4" t="s">
        <v>1</v>
      </c>
      <c r="C21" s="54"/>
      <c r="D21" s="54">
        <v>2</v>
      </c>
      <c r="E21" s="54"/>
      <c r="F21" s="55"/>
      <c r="G21" s="54"/>
      <c r="H21" s="55"/>
      <c r="I21" s="54"/>
      <c r="J21" s="55"/>
      <c r="K21" s="78" t="str">
        <f t="shared" si="0"/>
        <v>Encore 7 cellule(s) requise(s)</v>
      </c>
    </row>
    <row r="22" spans="1:11" ht="30" customHeight="1" x14ac:dyDescent="0.25">
      <c r="A22" s="105"/>
      <c r="B22" s="4" t="s">
        <v>2</v>
      </c>
      <c r="C22" s="56"/>
      <c r="D22" s="56">
        <v>2</v>
      </c>
      <c r="E22" s="56"/>
      <c r="F22" s="57"/>
      <c r="G22" s="56"/>
      <c r="H22" s="57"/>
      <c r="I22" s="56"/>
      <c r="J22" s="57"/>
      <c r="K22" s="78" t="str">
        <f t="shared" si="0"/>
        <v>Encore 7 cellule(s) requise(s)</v>
      </c>
    </row>
    <row r="23" spans="1:11" ht="30" customHeight="1" x14ac:dyDescent="0.25">
      <c r="A23" s="105"/>
      <c r="B23" s="4" t="s">
        <v>3</v>
      </c>
      <c r="C23" s="58" t="str">
        <f t="shared" ref="C23:J23" si="5">IF(OR(C22="",C22="N/A",C22="NC",C22="ND"),"",C21/C22)</f>
        <v/>
      </c>
      <c r="D23" s="58">
        <f t="shared" si="5"/>
        <v>1</v>
      </c>
      <c r="E23" s="58" t="str">
        <f t="shared" si="5"/>
        <v/>
      </c>
      <c r="F23" s="58" t="str">
        <f t="shared" si="5"/>
        <v/>
      </c>
      <c r="G23" s="58" t="str">
        <f t="shared" si="5"/>
        <v/>
      </c>
      <c r="H23" s="58" t="str">
        <f t="shared" si="5"/>
        <v/>
      </c>
      <c r="I23" s="58" t="str">
        <f t="shared" si="5"/>
        <v/>
      </c>
      <c r="J23" s="58" t="str">
        <f t="shared" si="5"/>
        <v/>
      </c>
      <c r="K23" s="78" t="str">
        <f t="shared" si="0"/>
        <v/>
      </c>
    </row>
    <row r="24" spans="1:11" ht="19.899999999999999" customHeight="1" x14ac:dyDescent="0.25">
      <c r="A24" s="106" t="s">
        <v>5</v>
      </c>
      <c r="B24" s="107"/>
      <c r="C24" s="107"/>
      <c r="D24" s="107"/>
      <c r="E24" s="107"/>
      <c r="F24" s="107"/>
      <c r="G24" s="107"/>
      <c r="H24" s="107"/>
      <c r="I24" s="107"/>
      <c r="J24" s="108"/>
      <c r="K24" s="78" t="str">
        <f t="shared" si="0"/>
        <v/>
      </c>
    </row>
    <row r="25" spans="1:11" ht="30" customHeight="1" x14ac:dyDescent="0.25">
      <c r="A25" s="104" t="s">
        <v>16</v>
      </c>
      <c r="B25" s="4" t="s">
        <v>1</v>
      </c>
      <c r="C25" s="54"/>
      <c r="D25" s="55"/>
      <c r="E25" s="54"/>
      <c r="F25" s="55"/>
      <c r="G25" s="54"/>
      <c r="H25" s="55"/>
      <c r="I25" s="54"/>
      <c r="J25" s="55"/>
      <c r="K25" s="78" t="str">
        <f t="shared" si="0"/>
        <v>Encore 8 cellule(s) requise(s)</v>
      </c>
    </row>
    <row r="26" spans="1:11" ht="30" customHeight="1" x14ac:dyDescent="0.25">
      <c r="A26" s="105"/>
      <c r="B26" s="4" t="s">
        <v>2</v>
      </c>
      <c r="C26" s="56"/>
      <c r="D26" s="57"/>
      <c r="E26" s="56"/>
      <c r="F26" s="57"/>
      <c r="G26" s="56"/>
      <c r="H26" s="57"/>
      <c r="I26" s="56"/>
      <c r="J26" s="57"/>
      <c r="K26" s="78" t="str">
        <f t="shared" si="0"/>
        <v>Encore 8 cellule(s) requise(s)</v>
      </c>
    </row>
    <row r="27" spans="1:11" ht="30" customHeight="1" x14ac:dyDescent="0.25">
      <c r="A27" s="105"/>
      <c r="B27" s="4" t="s">
        <v>3</v>
      </c>
      <c r="C27" s="58" t="str">
        <f t="shared" ref="C27:J27" si="6">IF(OR(C26="",C26="N/A",C26="NC",C26="ND"),"",C25/C26)</f>
        <v/>
      </c>
      <c r="D27" s="58" t="str">
        <f t="shared" si="6"/>
        <v/>
      </c>
      <c r="E27" s="58" t="str">
        <f t="shared" si="6"/>
        <v/>
      </c>
      <c r="F27" s="58" t="str">
        <f t="shared" si="6"/>
        <v/>
      </c>
      <c r="G27" s="58" t="str">
        <f t="shared" si="6"/>
        <v/>
      </c>
      <c r="H27" s="58" t="str">
        <f t="shared" si="6"/>
        <v/>
      </c>
      <c r="I27" s="58" t="str">
        <f t="shared" si="6"/>
        <v/>
      </c>
      <c r="J27" s="58" t="str">
        <f t="shared" si="6"/>
        <v/>
      </c>
      <c r="K27" s="78" t="str">
        <f t="shared" si="0"/>
        <v/>
      </c>
    </row>
    <row r="28" spans="1:11" ht="30" customHeight="1" x14ac:dyDescent="0.25">
      <c r="A28" s="74" t="s">
        <v>17</v>
      </c>
      <c r="B28" s="4" t="s">
        <v>70</v>
      </c>
      <c r="C28" s="52"/>
      <c r="D28" s="53"/>
      <c r="E28" s="52"/>
      <c r="F28" s="53"/>
      <c r="G28" s="52"/>
      <c r="H28" s="53"/>
      <c r="I28" s="52"/>
      <c r="J28" s="53"/>
      <c r="K28" s="78" t="str">
        <f t="shared" si="0"/>
        <v>Encore 8 cellule(s) requise(s)</v>
      </c>
    </row>
    <row r="29" spans="1:11" ht="30" customHeight="1" x14ac:dyDescent="0.25">
      <c r="A29" s="104" t="s">
        <v>18</v>
      </c>
      <c r="B29" s="4" t="s">
        <v>1</v>
      </c>
      <c r="C29" s="54"/>
      <c r="D29" s="55"/>
      <c r="E29" s="54"/>
      <c r="F29" s="55"/>
      <c r="G29" s="54"/>
      <c r="H29" s="55"/>
      <c r="I29" s="54"/>
      <c r="J29" s="55"/>
      <c r="K29" s="78" t="str">
        <f t="shared" si="0"/>
        <v>Encore 8 cellule(s) requise(s)</v>
      </c>
    </row>
    <row r="30" spans="1:11" ht="30" customHeight="1" x14ac:dyDescent="0.25">
      <c r="A30" s="105"/>
      <c r="B30" s="4" t="s">
        <v>2</v>
      </c>
      <c r="C30" s="56"/>
      <c r="D30" s="57"/>
      <c r="E30" s="56"/>
      <c r="F30" s="57"/>
      <c r="G30" s="56"/>
      <c r="H30" s="57"/>
      <c r="I30" s="56"/>
      <c r="J30" s="57"/>
      <c r="K30" s="78" t="str">
        <f t="shared" si="0"/>
        <v>Encore 8 cellule(s) requise(s)</v>
      </c>
    </row>
    <row r="31" spans="1:11" ht="30" customHeight="1" x14ac:dyDescent="0.25">
      <c r="A31" s="105"/>
      <c r="B31" s="4" t="s">
        <v>3</v>
      </c>
      <c r="C31" s="58" t="str">
        <f t="shared" ref="C31:J31" si="7">IF(OR(C30="",C30="N/A",C30="NC",C30="ND"),"",C29/C30)</f>
        <v/>
      </c>
      <c r="D31" s="58" t="str">
        <f t="shared" si="7"/>
        <v/>
      </c>
      <c r="E31" s="58" t="str">
        <f t="shared" si="7"/>
        <v/>
      </c>
      <c r="F31" s="58" t="str">
        <f t="shared" si="7"/>
        <v/>
      </c>
      <c r="G31" s="58" t="str">
        <f t="shared" si="7"/>
        <v/>
      </c>
      <c r="H31" s="58" t="str">
        <f t="shared" si="7"/>
        <v/>
      </c>
      <c r="I31" s="58" t="str">
        <f t="shared" si="7"/>
        <v/>
      </c>
      <c r="J31" s="58" t="str">
        <f t="shared" si="7"/>
        <v/>
      </c>
      <c r="K31" s="78" t="str">
        <f t="shared" si="0"/>
        <v/>
      </c>
    </row>
    <row r="32" spans="1:11" ht="30" customHeight="1" x14ac:dyDescent="0.25">
      <c r="A32" s="74" t="s">
        <v>19</v>
      </c>
      <c r="B32" s="4" t="s">
        <v>70</v>
      </c>
      <c r="C32" s="52"/>
      <c r="D32" s="53"/>
      <c r="E32" s="52"/>
      <c r="F32" s="53"/>
      <c r="G32" s="52"/>
      <c r="H32" s="53"/>
      <c r="I32" s="52"/>
      <c r="J32" s="53"/>
      <c r="K32" s="78" t="str">
        <f t="shared" si="0"/>
        <v>Encore 8 cellule(s) requise(s)</v>
      </c>
    </row>
    <row r="33" spans="1:11" ht="30" customHeight="1" x14ac:dyDescent="0.25">
      <c r="A33" s="104" t="s">
        <v>20</v>
      </c>
      <c r="B33" s="4" t="s">
        <v>1</v>
      </c>
      <c r="C33" s="54"/>
      <c r="D33" s="55"/>
      <c r="E33" s="54"/>
      <c r="F33" s="55"/>
      <c r="G33" s="54"/>
      <c r="H33" s="55"/>
      <c r="I33" s="54"/>
      <c r="J33" s="55"/>
      <c r="K33" s="78" t="str">
        <f t="shared" si="0"/>
        <v>Encore 8 cellule(s) requise(s)</v>
      </c>
    </row>
    <row r="34" spans="1:11" ht="30" customHeight="1" x14ac:dyDescent="0.25">
      <c r="A34" s="105"/>
      <c r="B34" s="4" t="s">
        <v>2</v>
      </c>
      <c r="C34" s="56"/>
      <c r="D34" s="57"/>
      <c r="E34" s="56"/>
      <c r="F34" s="57"/>
      <c r="G34" s="56"/>
      <c r="H34" s="57"/>
      <c r="I34" s="56"/>
      <c r="J34" s="57"/>
      <c r="K34" s="78" t="str">
        <f t="shared" si="0"/>
        <v>Encore 8 cellule(s) requise(s)</v>
      </c>
    </row>
    <row r="35" spans="1:11" ht="30" customHeight="1" x14ac:dyDescent="0.25">
      <c r="A35" s="105"/>
      <c r="B35" s="4" t="s">
        <v>3</v>
      </c>
      <c r="C35" s="58" t="str">
        <f t="shared" ref="C35:J35" si="8">IF(OR(C34="",C34="N/A",C34="NC",C34="ND"),"",C33/C34)</f>
        <v/>
      </c>
      <c r="D35" s="58" t="str">
        <f t="shared" si="8"/>
        <v/>
      </c>
      <c r="E35" s="58" t="str">
        <f t="shared" si="8"/>
        <v/>
      </c>
      <c r="F35" s="58" t="str">
        <f t="shared" si="8"/>
        <v/>
      </c>
      <c r="G35" s="58" t="str">
        <f t="shared" si="8"/>
        <v/>
      </c>
      <c r="H35" s="58" t="str">
        <f t="shared" si="8"/>
        <v/>
      </c>
      <c r="I35" s="58" t="str">
        <f t="shared" si="8"/>
        <v/>
      </c>
      <c r="J35" s="58" t="str">
        <f t="shared" si="8"/>
        <v/>
      </c>
      <c r="K35" s="78" t="str">
        <f t="shared" si="0"/>
        <v/>
      </c>
    </row>
    <row r="36" spans="1:11" ht="30" customHeight="1" x14ac:dyDescent="0.25">
      <c r="A36" s="74" t="s">
        <v>21</v>
      </c>
      <c r="B36" s="4" t="s">
        <v>71</v>
      </c>
      <c r="C36" s="52"/>
      <c r="D36" s="53"/>
      <c r="E36" s="52"/>
      <c r="F36" s="53"/>
      <c r="G36" s="52"/>
      <c r="H36" s="53"/>
      <c r="I36" s="52"/>
      <c r="J36" s="53"/>
      <c r="K36" s="78" t="str">
        <f t="shared" si="0"/>
        <v>Encore 8 cellule(s) requise(s)</v>
      </c>
    </row>
    <row r="37" spans="1:11" ht="30" customHeight="1" x14ac:dyDescent="0.25">
      <c r="A37" s="104" t="s">
        <v>22</v>
      </c>
      <c r="B37" s="4" t="s">
        <v>1</v>
      </c>
      <c r="C37" s="54"/>
      <c r="D37" s="55"/>
      <c r="E37" s="54"/>
      <c r="F37" s="55"/>
      <c r="G37" s="54"/>
      <c r="H37" s="55"/>
      <c r="I37" s="54"/>
      <c r="J37" s="55"/>
      <c r="K37" s="78" t="str">
        <f t="shared" si="0"/>
        <v>Encore 8 cellule(s) requise(s)</v>
      </c>
    </row>
    <row r="38" spans="1:11" ht="30" customHeight="1" x14ac:dyDescent="0.25">
      <c r="A38" s="105"/>
      <c r="B38" s="4" t="s">
        <v>2</v>
      </c>
      <c r="C38" s="56"/>
      <c r="D38" s="57"/>
      <c r="E38" s="56"/>
      <c r="F38" s="57"/>
      <c r="G38" s="56"/>
      <c r="H38" s="57"/>
      <c r="I38" s="56"/>
      <c r="J38" s="57"/>
      <c r="K38" s="78" t="str">
        <f t="shared" si="0"/>
        <v>Encore 8 cellule(s) requise(s)</v>
      </c>
    </row>
    <row r="39" spans="1:11" ht="30" customHeight="1" x14ac:dyDescent="0.25">
      <c r="A39" s="105"/>
      <c r="B39" s="4" t="s">
        <v>3</v>
      </c>
      <c r="C39" s="58" t="str">
        <f t="shared" ref="C39:J39" si="9">IF(OR(C38="",C38="N/A",C38="NC",C38="ND"),"",C37/C38)</f>
        <v/>
      </c>
      <c r="D39" s="58" t="str">
        <f t="shared" si="9"/>
        <v/>
      </c>
      <c r="E39" s="58" t="str">
        <f t="shared" si="9"/>
        <v/>
      </c>
      <c r="F39" s="58" t="str">
        <f t="shared" si="9"/>
        <v/>
      </c>
      <c r="G39" s="58" t="str">
        <f t="shared" si="9"/>
        <v/>
      </c>
      <c r="H39" s="58" t="str">
        <f t="shared" si="9"/>
        <v/>
      </c>
      <c r="I39" s="58" t="str">
        <f t="shared" si="9"/>
        <v/>
      </c>
      <c r="J39" s="58" t="str">
        <f t="shared" si="9"/>
        <v/>
      </c>
      <c r="K39" s="78" t="str">
        <f t="shared" si="0"/>
        <v/>
      </c>
    </row>
    <row r="40" spans="1:11" ht="30" customHeight="1" x14ac:dyDescent="0.25">
      <c r="A40" s="104" t="s">
        <v>23</v>
      </c>
      <c r="B40" s="4" t="s">
        <v>1</v>
      </c>
      <c r="C40" s="54"/>
      <c r="D40" s="55"/>
      <c r="E40" s="54"/>
      <c r="F40" s="55"/>
      <c r="G40" s="54"/>
      <c r="H40" s="55"/>
      <c r="I40" s="54"/>
      <c r="J40" s="55"/>
      <c r="K40" s="78" t="str">
        <f t="shared" si="0"/>
        <v>Encore 8 cellule(s) requise(s)</v>
      </c>
    </row>
    <row r="41" spans="1:11" ht="30" customHeight="1" x14ac:dyDescent="0.25">
      <c r="A41" s="105"/>
      <c r="B41" s="4" t="s">
        <v>2</v>
      </c>
      <c r="C41" s="56"/>
      <c r="D41" s="57"/>
      <c r="E41" s="56"/>
      <c r="F41" s="57"/>
      <c r="G41" s="56"/>
      <c r="H41" s="57"/>
      <c r="I41" s="56"/>
      <c r="J41" s="57"/>
      <c r="K41" s="78" t="str">
        <f t="shared" si="0"/>
        <v>Encore 8 cellule(s) requise(s)</v>
      </c>
    </row>
    <row r="42" spans="1:11" ht="30" customHeight="1" x14ac:dyDescent="0.25">
      <c r="A42" s="105"/>
      <c r="B42" s="4" t="s">
        <v>3</v>
      </c>
      <c r="C42" s="58" t="str">
        <f t="shared" ref="C42:J42" si="10">IF(OR(C41="",C41="N/A",C41="NC",C41="ND"),"",C40/C41)</f>
        <v/>
      </c>
      <c r="D42" s="58" t="str">
        <f t="shared" si="10"/>
        <v/>
      </c>
      <c r="E42" s="58" t="str">
        <f t="shared" si="10"/>
        <v/>
      </c>
      <c r="F42" s="58" t="str">
        <f t="shared" si="10"/>
        <v/>
      </c>
      <c r="G42" s="58" t="str">
        <f t="shared" si="10"/>
        <v/>
      </c>
      <c r="H42" s="58" t="str">
        <f t="shared" si="10"/>
        <v/>
      </c>
      <c r="I42" s="58" t="str">
        <f t="shared" si="10"/>
        <v/>
      </c>
      <c r="J42" s="58" t="str">
        <f t="shared" si="10"/>
        <v/>
      </c>
      <c r="K42" s="78" t="str">
        <f t="shared" si="0"/>
        <v/>
      </c>
    </row>
    <row r="43" spans="1:11" x14ac:dyDescent="0.25">
      <c r="A43" s="79"/>
      <c r="B43" s="79"/>
    </row>
  </sheetData>
  <sheetProtection sheet="1" selectLockedCells="1"/>
  <mergeCells count="16">
    <mergeCell ref="A4:A6"/>
    <mergeCell ref="C1:D1"/>
    <mergeCell ref="E1:F1"/>
    <mergeCell ref="G1:H1"/>
    <mergeCell ref="I1:J1"/>
    <mergeCell ref="A3:J3"/>
    <mergeCell ref="A29:A31"/>
    <mergeCell ref="A33:A35"/>
    <mergeCell ref="A37:A39"/>
    <mergeCell ref="A40:A42"/>
    <mergeCell ref="A7:A9"/>
    <mergeCell ref="A10:A12"/>
    <mergeCell ref="A15:A17"/>
    <mergeCell ref="A21:A23"/>
    <mergeCell ref="A24:J24"/>
    <mergeCell ref="A25:A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F6912-D1EA-44FB-87DF-DEC026425FEB}">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77" customWidth="1"/>
    <col min="2" max="2" width="10.7109375" style="77" customWidth="1"/>
    <col min="3" max="10" width="15.7109375" style="77" customWidth="1"/>
    <col min="11" max="16384" width="11.5703125" style="77"/>
  </cols>
  <sheetData>
    <row r="1" spans="1:11" ht="40.15" customHeight="1" x14ac:dyDescent="0.25">
      <c r="A1" s="3"/>
      <c r="B1" s="3"/>
      <c r="C1" s="109" t="s">
        <v>0</v>
      </c>
      <c r="D1" s="109"/>
      <c r="E1" s="109" t="s">
        <v>67</v>
      </c>
      <c r="F1" s="109"/>
      <c r="G1" s="109" t="s">
        <v>68</v>
      </c>
      <c r="H1" s="109"/>
      <c r="I1" s="109" t="s">
        <v>64</v>
      </c>
      <c r="J1" s="109"/>
    </row>
    <row r="2" spans="1:11" ht="19.899999999999999" customHeight="1" x14ac:dyDescent="0.25">
      <c r="A2" s="3"/>
      <c r="B2" s="3"/>
      <c r="C2" s="6" t="s">
        <v>66</v>
      </c>
      <c r="D2" s="6" t="s">
        <v>63</v>
      </c>
      <c r="E2" s="6" t="s">
        <v>66</v>
      </c>
      <c r="F2" s="6" t="s">
        <v>63</v>
      </c>
      <c r="G2" s="6" t="s">
        <v>66</v>
      </c>
      <c r="H2" s="6" t="s">
        <v>63</v>
      </c>
      <c r="I2" s="6" t="s">
        <v>66</v>
      </c>
      <c r="J2" s="5" t="s">
        <v>63</v>
      </c>
    </row>
    <row r="3" spans="1:11" ht="19.899999999999999" customHeight="1" x14ac:dyDescent="0.25">
      <c r="A3" s="106" t="s">
        <v>4</v>
      </c>
      <c r="B3" s="107"/>
      <c r="C3" s="107"/>
      <c r="D3" s="107"/>
      <c r="E3" s="107"/>
      <c r="F3" s="107"/>
      <c r="G3" s="107"/>
      <c r="H3" s="107"/>
      <c r="I3" s="107"/>
      <c r="J3" s="108"/>
    </row>
    <row r="4" spans="1:11" ht="30" customHeight="1" x14ac:dyDescent="0.25">
      <c r="A4" s="110" t="s">
        <v>122</v>
      </c>
      <c r="B4" s="7" t="s">
        <v>1</v>
      </c>
      <c r="C4" s="54"/>
      <c r="D4" s="55"/>
      <c r="E4" s="54"/>
      <c r="F4" s="55"/>
      <c r="G4" s="54"/>
      <c r="H4" s="55"/>
      <c r="I4" s="54"/>
      <c r="J4" s="55"/>
      <c r="K4" s="78" t="str">
        <f xml:space="preserve">
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111"/>
      <c r="B5" s="4" t="s">
        <v>2</v>
      </c>
      <c r="C5" s="56"/>
      <c r="D5" s="57"/>
      <c r="E5" s="56"/>
      <c r="F5" s="57"/>
      <c r="G5" s="56"/>
      <c r="H5" s="57"/>
      <c r="I5" s="56"/>
      <c r="J5" s="57"/>
      <c r="K5" s="78" t="str">
        <f t="shared" ref="K5:K25" si="0" xml:space="preserve">
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104"/>
      <c r="B6" s="4" t="s">
        <v>3</v>
      </c>
      <c r="C6" s="58" t="str">
        <f t="shared" ref="C6:J6" si="1">IF(OR(C5="",C5="N/A",C5="NC",C5="ND"),"",C4/C5)</f>
        <v/>
      </c>
      <c r="D6" s="58" t="str">
        <f t="shared" si="1"/>
        <v/>
      </c>
      <c r="E6" s="58" t="str">
        <f t="shared" si="1"/>
        <v/>
      </c>
      <c r="F6" s="58" t="str">
        <f t="shared" si="1"/>
        <v/>
      </c>
      <c r="G6" s="58" t="str">
        <f t="shared" si="1"/>
        <v/>
      </c>
      <c r="H6" s="58" t="str">
        <f t="shared" si="1"/>
        <v/>
      </c>
      <c r="I6" s="58" t="str">
        <f t="shared" si="1"/>
        <v/>
      </c>
      <c r="J6" s="58" t="str">
        <f t="shared" si="1"/>
        <v/>
      </c>
      <c r="K6" s="78" t="str">
        <f t="shared" si="0"/>
        <v/>
      </c>
    </row>
    <row r="7" spans="1:11" ht="30" customHeight="1" x14ac:dyDescent="0.25">
      <c r="A7" s="74" t="s">
        <v>25</v>
      </c>
      <c r="B7" s="8" t="s">
        <v>71</v>
      </c>
      <c r="C7" s="52"/>
      <c r="D7" s="53"/>
      <c r="E7" s="52"/>
      <c r="F7" s="53"/>
      <c r="G7" s="52"/>
      <c r="H7" s="53"/>
      <c r="I7" s="52"/>
      <c r="J7" s="53"/>
      <c r="K7" s="78" t="str">
        <f t="shared" si="0"/>
        <v>Encore 8 cellule(s) requise(s)</v>
      </c>
    </row>
    <row r="8" spans="1:11" ht="19.899999999999999" customHeight="1" x14ac:dyDescent="0.25">
      <c r="A8" s="106" t="s">
        <v>5</v>
      </c>
      <c r="B8" s="107"/>
      <c r="C8" s="107"/>
      <c r="D8" s="107"/>
      <c r="E8" s="107"/>
      <c r="F8" s="107"/>
      <c r="G8" s="107"/>
      <c r="H8" s="107"/>
      <c r="I8" s="107"/>
      <c r="J8" s="108"/>
      <c r="K8" s="78" t="str">
        <f t="shared" si="0"/>
        <v/>
      </c>
    </row>
    <row r="9" spans="1:11" ht="30" customHeight="1" x14ac:dyDescent="0.25">
      <c r="A9" s="110" t="s">
        <v>26</v>
      </c>
      <c r="B9" s="4" t="s">
        <v>1</v>
      </c>
      <c r="C9" s="54"/>
      <c r="D9" s="55"/>
      <c r="E9" s="54"/>
      <c r="F9" s="55"/>
      <c r="G9" s="54"/>
      <c r="H9" s="55"/>
      <c r="I9" s="54"/>
      <c r="J9" s="55"/>
      <c r="K9" s="78" t="str">
        <f t="shared" si="0"/>
        <v>Encore 8 cellule(s) requise(s)</v>
      </c>
    </row>
    <row r="10" spans="1:11" ht="30" customHeight="1" x14ac:dyDescent="0.25">
      <c r="A10" s="111"/>
      <c r="B10" s="4" t="s">
        <v>2</v>
      </c>
      <c r="C10" s="56"/>
      <c r="D10" s="57"/>
      <c r="E10" s="56"/>
      <c r="F10" s="57"/>
      <c r="G10" s="56"/>
      <c r="H10" s="57"/>
      <c r="I10" s="56"/>
      <c r="J10" s="57"/>
      <c r="K10" s="78" t="str">
        <f t="shared" si="0"/>
        <v>Encore 8 cellule(s) requise(s)</v>
      </c>
    </row>
    <row r="11" spans="1:11" ht="30" customHeight="1" x14ac:dyDescent="0.25">
      <c r="A11" s="104"/>
      <c r="B11" s="4" t="s">
        <v>3</v>
      </c>
      <c r="C11" s="58" t="str">
        <f t="shared" ref="C11:J11" si="2">IF(OR(C10="",C10="N/A",C10="NC",C10="ND"),"",C9/C10)</f>
        <v/>
      </c>
      <c r="D11" s="58" t="str">
        <f t="shared" si="2"/>
        <v/>
      </c>
      <c r="E11" s="58" t="str">
        <f t="shared" si="2"/>
        <v/>
      </c>
      <c r="F11" s="58" t="str">
        <f t="shared" si="2"/>
        <v/>
      </c>
      <c r="G11" s="58" t="str">
        <f t="shared" si="2"/>
        <v/>
      </c>
      <c r="H11" s="58" t="str">
        <f t="shared" si="2"/>
        <v/>
      </c>
      <c r="I11" s="58" t="str">
        <f t="shared" si="2"/>
        <v/>
      </c>
      <c r="J11" s="58" t="str">
        <f t="shared" si="2"/>
        <v/>
      </c>
      <c r="K11" s="78" t="str">
        <f t="shared" si="0"/>
        <v/>
      </c>
    </row>
    <row r="12" spans="1:11" ht="30" customHeight="1" x14ac:dyDescent="0.25">
      <c r="A12" s="74" t="s">
        <v>27</v>
      </c>
      <c r="B12" s="4" t="s">
        <v>71</v>
      </c>
      <c r="C12" s="52"/>
      <c r="D12" s="53"/>
      <c r="E12" s="52"/>
      <c r="F12" s="53"/>
      <c r="G12" s="52"/>
      <c r="H12" s="53"/>
      <c r="I12" s="52"/>
      <c r="J12" s="53"/>
      <c r="K12" s="78" t="str">
        <f t="shared" si="0"/>
        <v>Encore 8 cellule(s) requise(s)</v>
      </c>
    </row>
    <row r="13" spans="1:11" ht="30" customHeight="1" x14ac:dyDescent="0.25">
      <c r="A13" s="74" t="s">
        <v>28</v>
      </c>
      <c r="B13" s="4" t="s">
        <v>71</v>
      </c>
      <c r="C13" s="52"/>
      <c r="D13" s="52"/>
      <c r="E13" s="52"/>
      <c r="F13" s="52"/>
      <c r="G13" s="52"/>
      <c r="H13" s="52"/>
      <c r="I13" s="52"/>
      <c r="J13" s="52"/>
      <c r="K13" s="78" t="str">
        <f t="shared" si="0"/>
        <v>Encore 8 cellule(s) requise(s)</v>
      </c>
    </row>
    <row r="14" spans="1:11" ht="30" customHeight="1" x14ac:dyDescent="0.25">
      <c r="A14" s="110" t="s">
        <v>29</v>
      </c>
      <c r="B14" s="4" t="s">
        <v>1</v>
      </c>
      <c r="C14" s="54"/>
      <c r="D14" s="55"/>
      <c r="E14" s="54"/>
      <c r="F14" s="55"/>
      <c r="G14" s="54"/>
      <c r="H14" s="55"/>
      <c r="I14" s="54"/>
      <c r="J14" s="55"/>
      <c r="K14" s="78" t="str">
        <f t="shared" si="0"/>
        <v>Encore 8 cellule(s) requise(s)</v>
      </c>
    </row>
    <row r="15" spans="1:11" ht="30" customHeight="1" x14ac:dyDescent="0.25">
      <c r="A15" s="111"/>
      <c r="B15" s="4" t="s">
        <v>2</v>
      </c>
      <c r="C15" s="56"/>
      <c r="D15" s="57"/>
      <c r="E15" s="56"/>
      <c r="F15" s="57"/>
      <c r="G15" s="56"/>
      <c r="H15" s="57"/>
      <c r="I15" s="56"/>
      <c r="J15" s="57"/>
      <c r="K15" s="78" t="str">
        <f t="shared" si="0"/>
        <v>Encore 8 cellule(s) requise(s)</v>
      </c>
    </row>
    <row r="16" spans="1:11" ht="30" customHeight="1" x14ac:dyDescent="0.25">
      <c r="A16" s="104"/>
      <c r="B16" s="4" t="s">
        <v>3</v>
      </c>
      <c r="C16" s="58" t="str">
        <f t="shared" ref="C16:J16" si="3">IF(OR(C15="",C15="N/A",C15="NC",C15="ND"),"",C14/C15)</f>
        <v/>
      </c>
      <c r="D16" s="58" t="str">
        <f t="shared" si="3"/>
        <v/>
      </c>
      <c r="E16" s="58" t="str">
        <f t="shared" si="3"/>
        <v/>
      </c>
      <c r="F16" s="58" t="str">
        <f t="shared" si="3"/>
        <v/>
      </c>
      <c r="G16" s="58" t="str">
        <f t="shared" si="3"/>
        <v/>
      </c>
      <c r="H16" s="58" t="str">
        <f t="shared" si="3"/>
        <v/>
      </c>
      <c r="I16" s="58" t="str">
        <f t="shared" si="3"/>
        <v/>
      </c>
      <c r="J16" s="58" t="str">
        <f t="shared" si="3"/>
        <v/>
      </c>
      <c r="K16" s="78" t="str">
        <f t="shared" si="0"/>
        <v/>
      </c>
    </row>
    <row r="17" spans="1:11" ht="30" customHeight="1" x14ac:dyDescent="0.25">
      <c r="A17" s="110" t="s">
        <v>30</v>
      </c>
      <c r="B17" s="7" t="s">
        <v>1</v>
      </c>
      <c r="C17" s="54"/>
      <c r="D17" s="55"/>
      <c r="E17" s="54"/>
      <c r="F17" s="55"/>
      <c r="G17" s="54"/>
      <c r="H17" s="55"/>
      <c r="I17" s="54"/>
      <c r="J17" s="55"/>
      <c r="K17" s="78" t="str">
        <f t="shared" si="0"/>
        <v>Encore 8 cellule(s) requise(s)</v>
      </c>
    </row>
    <row r="18" spans="1:11" ht="30" customHeight="1" x14ac:dyDescent="0.25">
      <c r="A18" s="111"/>
      <c r="B18" s="4" t="s">
        <v>2</v>
      </c>
      <c r="C18" s="56"/>
      <c r="D18" s="57"/>
      <c r="E18" s="56"/>
      <c r="F18" s="57"/>
      <c r="G18" s="56"/>
      <c r="H18" s="57"/>
      <c r="I18" s="56"/>
      <c r="J18" s="57"/>
      <c r="K18" s="78" t="str">
        <f t="shared" si="0"/>
        <v>Encore 8 cellule(s) requise(s)</v>
      </c>
    </row>
    <row r="19" spans="1:11" ht="30" customHeight="1" x14ac:dyDescent="0.25">
      <c r="A19" s="104"/>
      <c r="B19" s="4" t="s">
        <v>3</v>
      </c>
      <c r="C19" s="58" t="str">
        <f t="shared" ref="C19:J19" si="4">IF(OR(C18="",C18="N/A",C18="NC",C18="ND"),"",C17/C18)</f>
        <v/>
      </c>
      <c r="D19" s="58" t="str">
        <f t="shared" si="4"/>
        <v/>
      </c>
      <c r="E19" s="58" t="str">
        <f t="shared" si="4"/>
        <v/>
      </c>
      <c r="F19" s="58" t="str">
        <f t="shared" si="4"/>
        <v/>
      </c>
      <c r="G19" s="58" t="str">
        <f t="shared" si="4"/>
        <v/>
      </c>
      <c r="H19" s="58" t="str">
        <f t="shared" si="4"/>
        <v/>
      </c>
      <c r="I19" s="58" t="str">
        <f t="shared" si="4"/>
        <v/>
      </c>
      <c r="J19" s="58" t="str">
        <f t="shared" si="4"/>
        <v/>
      </c>
      <c r="K19" s="78" t="str">
        <f t="shared" si="0"/>
        <v/>
      </c>
    </row>
    <row r="20" spans="1:11" ht="30" customHeight="1" x14ac:dyDescent="0.25">
      <c r="A20" s="110" t="s">
        <v>31</v>
      </c>
      <c r="B20" s="7" t="s">
        <v>1</v>
      </c>
      <c r="C20" s="54"/>
      <c r="D20" s="55"/>
      <c r="E20" s="54"/>
      <c r="F20" s="55"/>
      <c r="G20" s="54"/>
      <c r="H20" s="55"/>
      <c r="I20" s="54"/>
      <c r="J20" s="55"/>
      <c r="K20" s="78" t="str">
        <f t="shared" si="0"/>
        <v>Encore 8 cellule(s) requise(s)</v>
      </c>
    </row>
    <row r="21" spans="1:11" ht="30" customHeight="1" x14ac:dyDescent="0.25">
      <c r="A21" s="111"/>
      <c r="B21" s="4" t="s">
        <v>2</v>
      </c>
      <c r="C21" s="56"/>
      <c r="D21" s="57"/>
      <c r="E21" s="56"/>
      <c r="F21" s="57"/>
      <c r="G21" s="56"/>
      <c r="H21" s="57"/>
      <c r="I21" s="56"/>
      <c r="J21" s="57"/>
      <c r="K21" s="78" t="str">
        <f t="shared" si="0"/>
        <v>Encore 8 cellule(s) requise(s)</v>
      </c>
    </row>
    <row r="22" spans="1:11" ht="30" customHeight="1" x14ac:dyDescent="0.25">
      <c r="A22" s="104"/>
      <c r="B22" s="4" t="s">
        <v>3</v>
      </c>
      <c r="C22" s="58" t="str">
        <f t="shared" ref="C22:J22" si="5">IF(OR(C21="",C21="N/A",C21="NC",C21="ND"),"",C20/C21)</f>
        <v/>
      </c>
      <c r="D22" s="58" t="str">
        <f t="shared" si="5"/>
        <v/>
      </c>
      <c r="E22" s="58" t="str">
        <f t="shared" si="5"/>
        <v/>
      </c>
      <c r="F22" s="58" t="str">
        <f t="shared" si="5"/>
        <v/>
      </c>
      <c r="G22" s="58" t="str">
        <f t="shared" si="5"/>
        <v/>
      </c>
      <c r="H22" s="58" t="str">
        <f t="shared" si="5"/>
        <v/>
      </c>
      <c r="I22" s="58" t="str">
        <f t="shared" si="5"/>
        <v/>
      </c>
      <c r="J22" s="58" t="str">
        <f t="shared" si="5"/>
        <v/>
      </c>
      <c r="K22" s="78" t="str">
        <f t="shared" si="0"/>
        <v/>
      </c>
    </row>
    <row r="23" spans="1:11" ht="30" customHeight="1" x14ac:dyDescent="0.25">
      <c r="A23" s="110" t="s">
        <v>32</v>
      </c>
      <c r="B23" s="7" t="s">
        <v>1</v>
      </c>
      <c r="C23" s="54"/>
      <c r="D23" s="55"/>
      <c r="E23" s="54"/>
      <c r="F23" s="55"/>
      <c r="G23" s="54"/>
      <c r="H23" s="55"/>
      <c r="I23" s="54"/>
      <c r="J23" s="55"/>
      <c r="K23" s="78" t="str">
        <f t="shared" si="0"/>
        <v>Encore 8 cellule(s) requise(s)</v>
      </c>
    </row>
    <row r="24" spans="1:11" ht="30" customHeight="1" x14ac:dyDescent="0.25">
      <c r="A24" s="111"/>
      <c r="B24" s="4" t="s">
        <v>2</v>
      </c>
      <c r="C24" s="56"/>
      <c r="D24" s="57"/>
      <c r="E24" s="56"/>
      <c r="F24" s="57"/>
      <c r="G24" s="56"/>
      <c r="H24" s="57"/>
      <c r="I24" s="56"/>
      <c r="J24" s="57"/>
      <c r="K24" s="78" t="str">
        <f t="shared" si="0"/>
        <v>Encore 8 cellule(s) requise(s)</v>
      </c>
    </row>
    <row r="25" spans="1:11" ht="30" customHeight="1" x14ac:dyDescent="0.25">
      <c r="A25" s="104"/>
      <c r="B25" s="4" t="s">
        <v>3</v>
      </c>
      <c r="C25" s="58" t="str">
        <f t="shared" ref="C25:J25" si="6">IF(OR(C24="",C24="N/A",C24="NC",C24="ND"),"",C23/C24)</f>
        <v/>
      </c>
      <c r="D25" s="58" t="str">
        <f t="shared" si="6"/>
        <v/>
      </c>
      <c r="E25" s="58" t="str">
        <f t="shared" si="6"/>
        <v/>
      </c>
      <c r="F25" s="58" t="str">
        <f t="shared" si="6"/>
        <v/>
      </c>
      <c r="G25" s="58" t="str">
        <f t="shared" si="6"/>
        <v/>
      </c>
      <c r="H25" s="58" t="str">
        <f t="shared" si="6"/>
        <v/>
      </c>
      <c r="I25" s="58" t="str">
        <f t="shared" si="6"/>
        <v/>
      </c>
      <c r="J25" s="58" t="str">
        <f t="shared" si="6"/>
        <v/>
      </c>
      <c r="K25" s="78" t="str">
        <f t="shared" si="0"/>
        <v/>
      </c>
    </row>
  </sheetData>
  <sheetProtection sheet="1" selectLockedCells="1"/>
  <mergeCells count="12">
    <mergeCell ref="A23:A25"/>
    <mergeCell ref="C1:D1"/>
    <mergeCell ref="E1:F1"/>
    <mergeCell ref="G1:H1"/>
    <mergeCell ref="I1:J1"/>
    <mergeCell ref="A3:J3"/>
    <mergeCell ref="A4:A6"/>
    <mergeCell ref="A8:J8"/>
    <mergeCell ref="A9:A11"/>
    <mergeCell ref="A14:A16"/>
    <mergeCell ref="A17:A19"/>
    <mergeCell ref="A20:A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41B9A-339B-49FA-8B0B-148596B24F0C}">
  <dimension ref="A1:I42"/>
  <sheetViews>
    <sheetView showGridLines="0" topLeftCell="A4" zoomScale="80" zoomScaleNormal="80" workbookViewId="0">
      <selection activeCell="D13" sqref="D13:D14"/>
    </sheetView>
  </sheetViews>
  <sheetFormatPr baseColWidth="10" defaultColWidth="11.5703125" defaultRowHeight="15" x14ac:dyDescent="0.25"/>
  <cols>
    <col min="1" max="1" width="60.7109375" style="77" customWidth="1"/>
    <col min="2" max="2" width="10.7109375" style="77" customWidth="1"/>
    <col min="3" max="8" width="15.7109375" style="77" customWidth="1"/>
    <col min="9" max="9" width="11.7109375" style="20" customWidth="1"/>
    <col min="10" max="16384" width="11.5703125" style="77"/>
  </cols>
  <sheetData>
    <row r="1" spans="1:9" ht="40.15" customHeight="1" x14ac:dyDescent="0.25">
      <c r="A1" s="3"/>
      <c r="B1" s="3"/>
      <c r="C1" s="109" t="s">
        <v>0</v>
      </c>
      <c r="D1" s="109"/>
      <c r="E1" s="109" t="s">
        <v>67</v>
      </c>
      <c r="F1" s="109"/>
      <c r="G1" s="109" t="s">
        <v>68</v>
      </c>
      <c r="H1" s="109"/>
    </row>
    <row r="2" spans="1:9" ht="19.899999999999999" customHeight="1" x14ac:dyDescent="0.25">
      <c r="A2" s="3"/>
      <c r="B2" s="3"/>
      <c r="C2" s="6" t="s">
        <v>66</v>
      </c>
      <c r="D2" s="6" t="s">
        <v>63</v>
      </c>
      <c r="E2" s="6" t="s">
        <v>66</v>
      </c>
      <c r="F2" s="6" t="s">
        <v>63</v>
      </c>
      <c r="G2" s="6" t="s">
        <v>66</v>
      </c>
      <c r="H2" s="6" t="s">
        <v>63</v>
      </c>
    </row>
    <row r="3" spans="1:9" ht="19.899999999999999" customHeight="1" x14ac:dyDescent="0.25">
      <c r="A3" s="106" t="s">
        <v>4</v>
      </c>
      <c r="B3" s="107"/>
      <c r="C3" s="107"/>
      <c r="D3" s="107"/>
      <c r="E3" s="107"/>
      <c r="F3" s="107"/>
      <c r="G3" s="107"/>
      <c r="H3" s="108"/>
    </row>
    <row r="4" spans="1:9" ht="30" customHeight="1" x14ac:dyDescent="0.25">
      <c r="A4" s="110" t="s">
        <v>42</v>
      </c>
      <c r="B4" s="7" t="s">
        <v>1</v>
      </c>
      <c r="C4" s="54"/>
      <c r="D4" s="55"/>
      <c r="E4" s="54"/>
      <c r="F4" s="55"/>
      <c r="G4" s="54"/>
      <c r="H4" s="55"/>
      <c r="I4" s="78" t="str">
        <f xml:space="preserve">
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111"/>
      <c r="B5" s="4" t="s">
        <v>2</v>
      </c>
      <c r="C5" s="56"/>
      <c r="D5" s="57"/>
      <c r="E5" s="56"/>
      <c r="F5" s="57"/>
      <c r="G5" s="56"/>
      <c r="H5" s="57"/>
      <c r="I5" s="78" t="str">
        <f t="shared" ref="I5:I42" si="0" xml:space="preserve">
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104"/>
      <c r="B6" s="4" t="s">
        <v>3</v>
      </c>
      <c r="C6" s="58" t="str">
        <f t="shared" ref="C6:H6" si="1">IF(OR(C5="",C5="N/A",C5="NC",C5="ND"),"",C4/C5)</f>
        <v/>
      </c>
      <c r="D6" s="58" t="str">
        <f t="shared" si="1"/>
        <v/>
      </c>
      <c r="E6" s="58" t="str">
        <f t="shared" si="1"/>
        <v/>
      </c>
      <c r="F6" s="58" t="str">
        <f t="shared" si="1"/>
        <v/>
      </c>
      <c r="G6" s="58" t="str">
        <f t="shared" si="1"/>
        <v/>
      </c>
      <c r="H6" s="58" t="str">
        <f t="shared" si="1"/>
        <v/>
      </c>
      <c r="I6" s="78" t="str">
        <f t="shared" si="0"/>
        <v/>
      </c>
    </row>
    <row r="7" spans="1:9" ht="30" customHeight="1" x14ac:dyDescent="0.25">
      <c r="A7" s="112" t="s">
        <v>41</v>
      </c>
      <c r="B7" s="7" t="s">
        <v>1</v>
      </c>
      <c r="C7" s="54"/>
      <c r="D7" s="55"/>
      <c r="E7" s="54"/>
      <c r="F7" s="55"/>
      <c r="G7" s="54"/>
      <c r="H7" s="55"/>
      <c r="I7" s="78" t="str">
        <f t="shared" si="0"/>
        <v/>
      </c>
    </row>
    <row r="8" spans="1:9" ht="30" customHeight="1" x14ac:dyDescent="0.25">
      <c r="A8" s="113"/>
      <c r="B8" s="4" t="s">
        <v>2</v>
      </c>
      <c r="C8" s="56"/>
      <c r="D8" s="57"/>
      <c r="E8" s="56"/>
      <c r="F8" s="57"/>
      <c r="G8" s="56"/>
      <c r="H8" s="57"/>
      <c r="I8" s="78" t="str">
        <f t="shared" si="0"/>
        <v/>
      </c>
    </row>
    <row r="9" spans="1:9" ht="30" customHeight="1" x14ac:dyDescent="0.25">
      <c r="A9" s="114"/>
      <c r="B9" s="4" t="s">
        <v>3</v>
      </c>
      <c r="C9" s="58" t="str">
        <f t="shared" ref="C9:H9" si="2">IF(OR(C8="",C8="N/A",C8="NC",C8="ND"),"",C7/C8)</f>
        <v/>
      </c>
      <c r="D9" s="58" t="str">
        <f t="shared" si="2"/>
        <v/>
      </c>
      <c r="E9" s="58" t="str">
        <f t="shared" si="2"/>
        <v/>
      </c>
      <c r="F9" s="58" t="str">
        <f t="shared" si="2"/>
        <v/>
      </c>
      <c r="G9" s="58" t="str">
        <f t="shared" si="2"/>
        <v/>
      </c>
      <c r="H9" s="58" t="str">
        <f t="shared" si="2"/>
        <v/>
      </c>
      <c r="I9" s="78" t="str">
        <f t="shared" si="0"/>
        <v/>
      </c>
    </row>
    <row r="10" spans="1:9" ht="30" customHeight="1" x14ac:dyDescent="0.25">
      <c r="A10" s="112" t="s">
        <v>40</v>
      </c>
      <c r="B10" s="7" t="s">
        <v>1</v>
      </c>
      <c r="C10" s="54"/>
      <c r="D10" s="55"/>
      <c r="E10" s="54"/>
      <c r="F10" s="55"/>
      <c r="G10" s="54"/>
      <c r="H10" s="55"/>
      <c r="I10" s="78" t="str">
        <f t="shared" si="0"/>
        <v/>
      </c>
    </row>
    <row r="11" spans="1:9" ht="30" customHeight="1" x14ac:dyDescent="0.25">
      <c r="A11" s="113"/>
      <c r="B11" s="4" t="s">
        <v>2</v>
      </c>
      <c r="C11" s="56"/>
      <c r="D11" s="57"/>
      <c r="E11" s="56"/>
      <c r="F11" s="57"/>
      <c r="G11" s="56"/>
      <c r="H11" s="57"/>
      <c r="I11" s="78" t="str">
        <f t="shared" si="0"/>
        <v/>
      </c>
    </row>
    <row r="12" spans="1:9" ht="30" customHeight="1" x14ac:dyDescent="0.25">
      <c r="A12" s="114"/>
      <c r="B12" s="4" t="s">
        <v>3</v>
      </c>
      <c r="C12" s="58" t="str">
        <f t="shared" ref="C12:H12" si="3">IF(OR(C11="",C11="N/A",C11="NC",C11="ND"),"",C10/C11)</f>
        <v/>
      </c>
      <c r="D12" s="58" t="str">
        <f t="shared" si="3"/>
        <v/>
      </c>
      <c r="E12" s="58" t="str">
        <f t="shared" si="3"/>
        <v/>
      </c>
      <c r="F12" s="58" t="str">
        <f t="shared" si="3"/>
        <v/>
      </c>
      <c r="G12" s="58" t="str">
        <f t="shared" si="3"/>
        <v/>
      </c>
      <c r="H12" s="58" t="str">
        <f t="shared" si="3"/>
        <v/>
      </c>
      <c r="I12" s="78" t="str">
        <f t="shared" si="0"/>
        <v/>
      </c>
    </row>
    <row r="13" spans="1:9" ht="30" customHeight="1" x14ac:dyDescent="0.25">
      <c r="A13" s="110" t="s">
        <v>33</v>
      </c>
      <c r="B13" s="7" t="s">
        <v>1</v>
      </c>
      <c r="C13" s="54"/>
      <c r="D13" s="54"/>
      <c r="E13" s="54"/>
      <c r="F13" s="55"/>
      <c r="G13" s="54"/>
      <c r="H13" s="55"/>
      <c r="I13" s="78" t="str">
        <f t="shared" si="0"/>
        <v>Encore 6 cellule(s) requise(s)</v>
      </c>
    </row>
    <row r="14" spans="1:9" ht="30" customHeight="1" x14ac:dyDescent="0.25">
      <c r="A14" s="111"/>
      <c r="B14" s="4" t="s">
        <v>2</v>
      </c>
      <c r="C14" s="56"/>
      <c r="D14" s="56"/>
      <c r="E14" s="56"/>
      <c r="F14" s="57"/>
      <c r="G14" s="56"/>
      <c r="H14" s="57"/>
      <c r="I14" s="78" t="str">
        <f t="shared" si="0"/>
        <v>Encore 6 cellule(s) requise(s)</v>
      </c>
    </row>
    <row r="15" spans="1:9" ht="30" customHeight="1" x14ac:dyDescent="0.25">
      <c r="A15" s="104"/>
      <c r="B15" s="4" t="s">
        <v>3</v>
      </c>
      <c r="C15" s="58" t="str">
        <f t="shared" ref="C15:H15" si="4">IF(OR(C14="",C14="N/A",C14="NC",C14="ND"),"",C13/C14)</f>
        <v/>
      </c>
      <c r="D15" s="58" t="str">
        <f t="shared" si="4"/>
        <v/>
      </c>
      <c r="E15" s="58" t="str">
        <f t="shared" si="4"/>
        <v/>
      </c>
      <c r="F15" s="58" t="str">
        <f t="shared" si="4"/>
        <v/>
      </c>
      <c r="G15" s="58" t="str">
        <f t="shared" si="4"/>
        <v/>
      </c>
      <c r="H15" s="58" t="str">
        <f t="shared" si="4"/>
        <v/>
      </c>
      <c r="I15" s="78" t="str">
        <f t="shared" si="0"/>
        <v/>
      </c>
    </row>
    <row r="16" spans="1:9" ht="30" customHeight="1" x14ac:dyDescent="0.25">
      <c r="A16" s="110" t="s">
        <v>43</v>
      </c>
      <c r="B16" s="4" t="s">
        <v>73</v>
      </c>
      <c r="C16" s="62"/>
      <c r="D16" s="62">
        <v>9</v>
      </c>
      <c r="E16" s="62"/>
      <c r="F16" s="63"/>
      <c r="G16" s="62"/>
      <c r="H16" s="63"/>
      <c r="I16" s="78" t="str">
        <f t="shared" si="0"/>
        <v>Encore 5 cellule(s) requise(s)</v>
      </c>
    </row>
    <row r="17" spans="1:9" ht="30" customHeight="1" x14ac:dyDescent="0.25">
      <c r="A17" s="104"/>
      <c r="B17" s="4" t="s">
        <v>70</v>
      </c>
      <c r="C17" s="64"/>
      <c r="D17" s="64">
        <v>102</v>
      </c>
      <c r="E17" s="64"/>
      <c r="F17" s="65"/>
      <c r="G17" s="64"/>
      <c r="H17" s="65"/>
      <c r="I17" s="78" t="str">
        <f t="shared" si="0"/>
        <v>Encore 5 cellule(s) requise(s)</v>
      </c>
    </row>
    <row r="18" spans="1:9" ht="30" customHeight="1" x14ac:dyDescent="0.25">
      <c r="A18" s="110" t="s">
        <v>72</v>
      </c>
      <c r="B18" s="4" t="s">
        <v>73</v>
      </c>
      <c r="C18" s="62"/>
      <c r="D18" s="62">
        <v>2</v>
      </c>
      <c r="E18" s="62"/>
      <c r="F18" s="63"/>
      <c r="G18" s="62"/>
      <c r="H18" s="63"/>
      <c r="I18" s="78" t="str">
        <f t="shared" si="0"/>
        <v>Encore 5 cellule(s) requise(s)</v>
      </c>
    </row>
    <row r="19" spans="1:9" ht="30" customHeight="1" x14ac:dyDescent="0.25">
      <c r="A19" s="104"/>
      <c r="B19" s="4" t="s">
        <v>70</v>
      </c>
      <c r="C19" s="64"/>
      <c r="D19" s="64">
        <v>11</v>
      </c>
      <c r="E19" s="64"/>
      <c r="F19" s="65"/>
      <c r="G19" s="64"/>
      <c r="H19" s="65"/>
      <c r="I19" s="78" t="str">
        <f t="shared" si="0"/>
        <v>Encore 5 cellule(s) requise(s)</v>
      </c>
    </row>
    <row r="20" spans="1:9" ht="30" customHeight="1" x14ac:dyDescent="0.25">
      <c r="A20" s="110" t="s">
        <v>45</v>
      </c>
      <c r="B20" s="4" t="s">
        <v>1</v>
      </c>
      <c r="C20" s="54"/>
      <c r="D20" s="54"/>
      <c r="E20" s="54"/>
      <c r="F20" s="55"/>
      <c r="G20" s="54"/>
      <c r="H20" s="55"/>
      <c r="I20" s="78" t="str">
        <f t="shared" si="0"/>
        <v>Encore 6 cellule(s) requise(s)</v>
      </c>
    </row>
    <row r="21" spans="1:9" ht="30" customHeight="1" x14ac:dyDescent="0.25">
      <c r="A21" s="111"/>
      <c r="B21" s="4" t="s">
        <v>2</v>
      </c>
      <c r="C21" s="56"/>
      <c r="D21" s="56">
        <v>4</v>
      </c>
      <c r="E21" s="56"/>
      <c r="F21" s="57"/>
      <c r="G21" s="56"/>
      <c r="H21" s="57"/>
      <c r="I21" s="78" t="str">
        <f t="shared" si="0"/>
        <v>Encore 5 cellule(s) requise(s)</v>
      </c>
    </row>
    <row r="22" spans="1:9" ht="30" customHeight="1" x14ac:dyDescent="0.25">
      <c r="A22" s="104"/>
      <c r="B22" s="4" t="s">
        <v>3</v>
      </c>
      <c r="C22" s="58" t="str">
        <f t="shared" ref="C22:H22" si="5">IF(OR(C21="",C21="N/A",C21="NC",C21="ND"),"",C20/C21)</f>
        <v/>
      </c>
      <c r="D22" s="58">
        <f t="shared" si="5"/>
        <v>0</v>
      </c>
      <c r="E22" s="58" t="str">
        <f t="shared" si="5"/>
        <v/>
      </c>
      <c r="F22" s="58" t="str">
        <f t="shared" si="5"/>
        <v/>
      </c>
      <c r="G22" s="58" t="str">
        <f t="shared" si="5"/>
        <v/>
      </c>
      <c r="H22" s="58" t="str">
        <f t="shared" si="5"/>
        <v/>
      </c>
      <c r="I22" s="78" t="str">
        <f t="shared" si="0"/>
        <v/>
      </c>
    </row>
    <row r="23" spans="1:9" ht="30" customHeight="1" x14ac:dyDescent="0.25">
      <c r="A23" s="110" t="s">
        <v>124</v>
      </c>
      <c r="B23" s="4" t="s">
        <v>1</v>
      </c>
      <c r="C23" s="54"/>
      <c r="D23" s="54"/>
      <c r="E23" s="54"/>
      <c r="F23" s="55"/>
      <c r="G23" s="54"/>
      <c r="H23" s="55"/>
      <c r="I23" s="78" t="str">
        <f t="shared" si="0"/>
        <v>Encore 6 cellule(s) requise(s)</v>
      </c>
    </row>
    <row r="24" spans="1:9" ht="30" customHeight="1" x14ac:dyDescent="0.25">
      <c r="A24" s="111"/>
      <c r="B24" s="4" t="s">
        <v>2</v>
      </c>
      <c r="C24" s="56"/>
      <c r="D24" s="56"/>
      <c r="E24" s="56"/>
      <c r="F24" s="57"/>
      <c r="G24" s="56"/>
      <c r="H24" s="57"/>
      <c r="I24" s="78" t="str">
        <f t="shared" si="0"/>
        <v>Encore 6 cellule(s) requise(s)</v>
      </c>
    </row>
    <row r="25" spans="1:9" ht="30" customHeight="1" x14ac:dyDescent="0.25">
      <c r="A25" s="104"/>
      <c r="B25" s="4" t="s">
        <v>3</v>
      </c>
      <c r="C25" s="58" t="str">
        <f t="shared" ref="C25:H25" si="6">IF(OR(C24="",C24="N/A",C24="NC",C24="ND"),"",C23/C24)</f>
        <v/>
      </c>
      <c r="D25" s="58" t="str">
        <f t="shared" si="6"/>
        <v/>
      </c>
      <c r="E25" s="58" t="str">
        <f t="shared" si="6"/>
        <v/>
      </c>
      <c r="F25" s="58" t="str">
        <f t="shared" si="6"/>
        <v/>
      </c>
      <c r="G25" s="58" t="str">
        <f t="shared" si="6"/>
        <v/>
      </c>
      <c r="H25" s="58" t="str">
        <f t="shared" si="6"/>
        <v/>
      </c>
      <c r="I25" s="78" t="str">
        <f t="shared" si="0"/>
        <v/>
      </c>
    </row>
    <row r="26" spans="1:9" ht="19.899999999999999" customHeight="1" x14ac:dyDescent="0.25">
      <c r="A26" s="106" t="s">
        <v>35</v>
      </c>
      <c r="B26" s="107"/>
      <c r="C26" s="107"/>
      <c r="D26" s="107"/>
      <c r="E26" s="107"/>
      <c r="F26" s="107"/>
      <c r="G26" s="107"/>
      <c r="H26" s="108"/>
      <c r="I26" s="78" t="str">
        <f t="shared" si="0"/>
        <v/>
      </c>
    </row>
    <row r="27" spans="1:9" ht="30" customHeight="1" x14ac:dyDescent="0.25">
      <c r="A27" s="110" t="s">
        <v>36</v>
      </c>
      <c r="B27" s="7" t="s">
        <v>1</v>
      </c>
      <c r="C27" s="54"/>
      <c r="D27" s="55"/>
      <c r="E27" s="54"/>
      <c r="F27" s="55"/>
      <c r="G27" s="54"/>
      <c r="H27" s="55"/>
      <c r="I27" s="78" t="str">
        <f t="shared" si="0"/>
        <v>Encore 6 cellule(s) requise(s)</v>
      </c>
    </row>
    <row r="28" spans="1:9" ht="30" customHeight="1" x14ac:dyDescent="0.25">
      <c r="A28" s="111"/>
      <c r="B28" s="4" t="s">
        <v>2</v>
      </c>
      <c r="C28" s="56"/>
      <c r="D28" s="57"/>
      <c r="E28" s="56"/>
      <c r="F28" s="57"/>
      <c r="G28" s="56"/>
      <c r="H28" s="57"/>
      <c r="I28" s="78" t="str">
        <f t="shared" si="0"/>
        <v>Encore 6 cellule(s) requise(s)</v>
      </c>
    </row>
    <row r="29" spans="1:9" ht="30" customHeight="1" x14ac:dyDescent="0.25">
      <c r="A29" s="104"/>
      <c r="B29" s="4" t="s">
        <v>3</v>
      </c>
      <c r="C29" s="58" t="str">
        <f t="shared" ref="C29:H29" si="7">IF(OR(C28="",C28="N/A",C28="NC",C28="ND"),"",C27/C28)</f>
        <v/>
      </c>
      <c r="D29" s="58" t="str">
        <f t="shared" si="7"/>
        <v/>
      </c>
      <c r="E29" s="58" t="str">
        <f t="shared" si="7"/>
        <v/>
      </c>
      <c r="F29" s="58" t="str">
        <f t="shared" si="7"/>
        <v/>
      </c>
      <c r="G29" s="58" t="str">
        <f t="shared" si="7"/>
        <v/>
      </c>
      <c r="H29" s="58" t="str">
        <f t="shared" si="7"/>
        <v/>
      </c>
      <c r="I29" s="78" t="str">
        <f t="shared" si="0"/>
        <v/>
      </c>
    </row>
    <row r="30" spans="1:9" ht="30" customHeight="1" x14ac:dyDescent="0.25">
      <c r="A30" s="110" t="s">
        <v>37</v>
      </c>
      <c r="B30" s="7" t="s">
        <v>1</v>
      </c>
      <c r="C30" s="54"/>
      <c r="D30" s="55"/>
      <c r="E30" s="54"/>
      <c r="F30" s="55"/>
      <c r="G30" s="54"/>
      <c r="H30" s="55"/>
      <c r="I30" s="78" t="str">
        <f t="shared" si="0"/>
        <v>Encore 6 cellule(s) requise(s)</v>
      </c>
    </row>
    <row r="31" spans="1:9" ht="30" customHeight="1" x14ac:dyDescent="0.25">
      <c r="A31" s="111"/>
      <c r="B31" s="4" t="s">
        <v>2</v>
      </c>
      <c r="C31" s="56"/>
      <c r="D31" s="57"/>
      <c r="E31" s="56"/>
      <c r="F31" s="57"/>
      <c r="G31" s="56"/>
      <c r="H31" s="57"/>
      <c r="I31" s="78" t="str">
        <f t="shared" si="0"/>
        <v>Encore 6 cellule(s) requise(s)</v>
      </c>
    </row>
    <row r="32" spans="1:9" ht="30" customHeight="1" x14ac:dyDescent="0.25">
      <c r="A32" s="104"/>
      <c r="B32" s="4" t="s">
        <v>3</v>
      </c>
      <c r="C32" s="58" t="str">
        <f t="shared" ref="C32:H32" si="8">IF(OR(C31="",C31="N/A",C31="NC",C31="ND"),"",C30/C31)</f>
        <v/>
      </c>
      <c r="D32" s="58" t="str">
        <f t="shared" si="8"/>
        <v/>
      </c>
      <c r="E32" s="58" t="str">
        <f t="shared" si="8"/>
        <v/>
      </c>
      <c r="F32" s="58" t="str">
        <f t="shared" si="8"/>
        <v/>
      </c>
      <c r="G32" s="58" t="str">
        <f t="shared" si="8"/>
        <v/>
      </c>
      <c r="H32" s="58" t="str">
        <f t="shared" si="8"/>
        <v/>
      </c>
      <c r="I32" s="78" t="str">
        <f t="shared" si="0"/>
        <v/>
      </c>
    </row>
    <row r="33" spans="1:9" ht="19.899999999999999" customHeight="1" x14ac:dyDescent="0.25">
      <c r="A33" s="106" t="s">
        <v>5</v>
      </c>
      <c r="B33" s="107"/>
      <c r="C33" s="107"/>
      <c r="D33" s="107"/>
      <c r="E33" s="107"/>
      <c r="F33" s="107"/>
      <c r="G33" s="107"/>
      <c r="H33" s="108"/>
      <c r="I33" s="78" t="str">
        <f t="shared" si="0"/>
        <v/>
      </c>
    </row>
    <row r="34" spans="1:9" ht="30" customHeight="1" x14ac:dyDescent="0.25">
      <c r="A34" s="110" t="s">
        <v>46</v>
      </c>
      <c r="B34" s="7" t="s">
        <v>1</v>
      </c>
      <c r="C34" s="54"/>
      <c r="D34" s="55"/>
      <c r="E34" s="54"/>
      <c r="F34" s="55"/>
      <c r="G34" s="54"/>
      <c r="H34" s="55"/>
      <c r="I34" s="78" t="str">
        <f t="shared" si="0"/>
        <v>Encore 6 cellule(s) requise(s)</v>
      </c>
    </row>
    <row r="35" spans="1:9" ht="30" customHeight="1" x14ac:dyDescent="0.25">
      <c r="A35" s="111"/>
      <c r="B35" s="4" t="s">
        <v>2</v>
      </c>
      <c r="C35" s="56"/>
      <c r="D35" s="57"/>
      <c r="E35" s="56"/>
      <c r="F35" s="57"/>
      <c r="G35" s="56"/>
      <c r="H35" s="57"/>
      <c r="I35" s="78" t="str">
        <f t="shared" si="0"/>
        <v>Encore 6 cellule(s) requise(s)</v>
      </c>
    </row>
    <row r="36" spans="1:9" ht="30" customHeight="1" x14ac:dyDescent="0.25">
      <c r="A36" s="104"/>
      <c r="B36" s="4" t="s">
        <v>3</v>
      </c>
      <c r="C36" s="58" t="str">
        <f t="shared" ref="C36:H36" si="9">IF(OR(C35="",C35="N/A",C35="NC",C35="ND"),"",C34/C35)</f>
        <v/>
      </c>
      <c r="D36" s="58" t="str">
        <f t="shared" si="9"/>
        <v/>
      </c>
      <c r="E36" s="58" t="str">
        <f t="shared" si="9"/>
        <v/>
      </c>
      <c r="F36" s="58" t="str">
        <f t="shared" si="9"/>
        <v/>
      </c>
      <c r="G36" s="58" t="str">
        <f t="shared" si="9"/>
        <v/>
      </c>
      <c r="H36" s="58" t="str">
        <f t="shared" si="9"/>
        <v/>
      </c>
      <c r="I36" s="78" t="str">
        <f t="shared" si="0"/>
        <v/>
      </c>
    </row>
    <row r="37" spans="1:9" ht="30" customHeight="1" x14ac:dyDescent="0.25">
      <c r="A37" s="110" t="s">
        <v>123</v>
      </c>
      <c r="B37" s="7" t="s">
        <v>1</v>
      </c>
      <c r="C37" s="54"/>
      <c r="D37" s="55"/>
      <c r="E37" s="54"/>
      <c r="F37" s="55"/>
      <c r="G37" s="54"/>
      <c r="H37" s="55"/>
      <c r="I37" s="78" t="str">
        <f t="shared" si="0"/>
        <v>Encore 6 cellule(s) requise(s)</v>
      </c>
    </row>
    <row r="38" spans="1:9" ht="30" customHeight="1" x14ac:dyDescent="0.25">
      <c r="A38" s="111"/>
      <c r="B38" s="7" t="s">
        <v>2</v>
      </c>
      <c r="C38" s="56"/>
      <c r="D38" s="57"/>
      <c r="E38" s="56"/>
      <c r="F38" s="57"/>
      <c r="G38" s="56"/>
      <c r="H38" s="57"/>
      <c r="I38" s="78" t="str">
        <f t="shared" si="0"/>
        <v>Encore 6 cellule(s) requise(s)</v>
      </c>
    </row>
    <row r="39" spans="1:9" ht="30" customHeight="1" x14ac:dyDescent="0.25">
      <c r="A39" s="104"/>
      <c r="B39" s="7" t="s">
        <v>3</v>
      </c>
      <c r="C39" s="58" t="str">
        <f>IF(OR(C38="",C38="N/A",C38="NC",C38="ND"),"",C37/C38)</f>
        <v/>
      </c>
      <c r="D39" s="58" t="str">
        <f t="shared" ref="D39:H39" si="10">IF(OR(D38="",D38="N/A",D38="NC",D38="ND"),"",D37/D38)</f>
        <v/>
      </c>
      <c r="E39" s="58" t="str">
        <f t="shared" si="10"/>
        <v/>
      </c>
      <c r="F39" s="58" t="str">
        <f t="shared" si="10"/>
        <v/>
      </c>
      <c r="G39" s="58" t="str">
        <f t="shared" si="10"/>
        <v/>
      </c>
      <c r="H39" s="58" t="str">
        <f t="shared" si="10"/>
        <v/>
      </c>
      <c r="I39" s="78" t="str">
        <f xml:space="preserve">
_xlfn.IFS(
  OR(B39="Taux",B39=""), "",
  NOT(AND(
    OR(ISBLANK(C39),ISNUMBER(C39)),
    OR(ISBLANK(D39),ISNUMBER(D39)),
    OR(ISBLANK(E39),ISNUMBER(E39)),
    OR(ISBLANK(F39),ISNUMBER(F39)),
    OR(ISBLANK(G39),ISNUMBER(G39)),
    OR(ISBLANK(H39),ISNUMBER(H39)),
    IF(I$1="",TRUE,OR(ISBLANK(I39),ISNUMBER(I39))),
    IF(I$1="",TRUE,OR(ISBLANK(J39),ISNUMBER(J39))),
    IF(K$1="",TRUE,OR(ISBLANK(K39),ISNUMBER(K39))),
    IF(K$1="",TRUE,OR(ISBLANK(L39),ISNUMBER(L39)))
  )),
  "Nombres attendus !",
  AND( OR(B39="Numérateur",B39="Dénominateur"),
    NOT(AND(
      OR(ISBLANK(C39),C39=ROUND(C39,0)),
      OR(ISBLANK(D39),D39=ROUND(D39,0)),
      OR(ISBLANK(E39),E39=ROUND(E39,0)),
      OR(ISBLANK(F39),F39=ROUND(F39,0)),
      OR(ISBLANK(G39),G39=ROUND(G39,0)),
      OR(ISBLANK(H39),H39=ROUND(H39,0)),
      IF(I$1="",TRUE,OR(ISBLANK(I39),I39=ROUND(I39,0))),
      IF(I$1="",TRUE,OR(ISBLANK(J39),J39=ROUND(J39,0))),
      IF(K$1="",TRUE,OR(ISBLANK(K39),K39=ROUND(K39,0))),
      IF(K$1="",TRUE,OR(ISBLANK(L39),L39=ROUND(L39,0)))
    ))
  ),
  "Entiers attendus !",
  AND(B39="%",
  NOT(AND(
    OR(ISBLANK(C39),C39=ROUND(C39,4)),
    OR(ISBLANK(D39),D39=ROUND(D39,4)),
    OR(ISBLANK(E39),E39=ROUND(E39,4)),
    OR(ISBLANK(F39),F39=ROUND(F39,4)),
    OR(ISBLANK(G39),G39=ROUND(G39,4)),
    OR(ISBLANK(H39),H39=ROUND(H39,4)),
    IF(I$1="",TRUE,OR(ISBLANK(I39),I39=ROUND(I39,4))),
    IF(I$1="",TRUE,OR(ISBLANK(J39),J39=ROUND(J39,4))),
    IF(K$1="",TRUE,OR(ISBLANK(K39),K39=ROUND(K39,4))),
    IF(K$1="",TRUE,OR(ISBLANK(L39),L39=ROUND(L39,4)))
  ))),
  "Précision pourcentage supérieure à 2 décimales",
  AND(B39&lt;&gt;"Numérateur",B39&lt;&gt;"Dénominateur",B39&lt;&gt;"%",
  NOT(AND(
    OR(ISBLANK(C39),C39=ROUND(C39,2)),
    OR(ISBLANK(D39),D39=ROUND(D39,2)),
    OR(ISBLANK(E39),E39=ROUND(E39,2)),
    OR(ISBLANK(F39),F39=ROUND(F39,2)),
    OR(ISBLANK(G39),G39=ROUND(G39,2)),
    OR(ISBLANK(H39),H39=ROUND(H39,2)),
    IF(I$1="",TRUE,OR(ISBLANK(I39),I39=ROUND(I39,2))),
    IF(I$1="",TRUE,OR(ISBLANK(J39),J39=ROUND(J39,2))),
    IF(K$1="",TRUE,OR(ISBLANK(K39),K39=ROUND(K39,2))),
    IF(K$1="",TRUE,OR(ISBLANK(L39),L39=ROUND(L39,2)))
  ))),
  "Précision supérieure à 2 décimales",
  IF(I$1="",MIN(C39:H39),IF(K$1="",MIN(C39:J39),MIN(C39:L39)))&lt;0, "Nombres positifs attendus !",
  AND(B39="Dénominateur",
  NOT(AND(
    OR(ISBLANK(C39),C39&gt;0),
    OR(ISBLANK(D39),D39&gt;0),
    OR(ISBLANK(E39),E39&gt;0),
    OR(ISBLANK(F39),F39&gt;0),
    OR(ISBLANK(G39),G39&gt;0),
    OR(ISBLANK(H39),H39&gt;0),
    IF(I$1="",TRUE,OR(ISBLANK(I39),I39&gt;0)),
    IF(I$1="",TRUE,OR(ISBLANK(J39),J39&gt;0)),
    IF(K$1="",TRUE,OR(ISBLANK(K39),K39&gt;0)),
    IF(K$1="",TRUE,OR(ISBLANK(L39),L39&gt;0))
  ))),
  "Nombres strictement positifs attendus !",
  IF(B39="Dénominateur",
  NOT(AND(
    OR(ISBLANK(C36),ISBLANK(C39),C39&gt;=C36),
    OR(ISBLANK(D36),ISBLANK(D39),D39&gt;=D36),
    OR(ISBLANK(E36),ISBLANK(E39),E39&gt;=E36),
    OR(ISBLANK(F36),ISBLANK(F39),F39&gt;=F36),
    OR(ISBLANK(G36),ISBLANK(G39),G39&gt;=G36),
    OR(ISBLANK(H36),ISBLANK(H39),H39&gt;=H36),
    IF(I$1="",TRUE,OR(ISBLANK(I36),ISBLANK(I39),I39&gt;=I36)),
    IF(I$1="",TRUE,OR(ISBLANK(J36),ISBLANK(J39),J39&gt;=J36)),
    IF(K$1="",TRUE,OR(ISBLANK(K36),ISBLANK(K39),K39&gt;=K36)),
    IF(K$1="",TRUE,OR(ISBLANK(L36),ISBLANK(L39),L39&gt;=L36))
  )),FALSE),
  "Numérateur supérieur à ce dénominateur !",
  LEFT( IF(B39="Dénominateur",A36,A37),12) = "(Facultatif)","",
  IF(I$1="",COUNTBLANK(C39:H39),COUNTBLANK(C39:J39))&gt;0,
  _xlfn.CONCAT("Encore ",IF(I$1="",COUNTBLANK(C39:H39),COUNTBLANK(C39:J39)), " cellule(s) requise(s)"),
  TRUE,""
)</f>
        <v/>
      </c>
    </row>
    <row r="40" spans="1:9" ht="30" customHeight="1" x14ac:dyDescent="0.25">
      <c r="A40" s="110" t="s">
        <v>39</v>
      </c>
      <c r="B40" s="7" t="s">
        <v>1</v>
      </c>
      <c r="C40" s="54"/>
      <c r="D40" s="55"/>
      <c r="E40" s="54"/>
      <c r="F40" s="55"/>
      <c r="G40" s="54"/>
      <c r="H40" s="55"/>
      <c r="I40" s="78" t="str">
        <f xml:space="preserve">
_xlfn.IFS(
  OR(B40="Taux",B40=""), "",
  NOT(AND(
    OR(ISBLANK(C40),ISNUMBER(C40)),
    OR(ISBLANK(D40),ISNUMBER(D40)),
    OR(ISBLANK(E40),ISNUMBER(E40)),
    OR(ISBLANK(F40),ISNUMBER(F40)),
    OR(ISBLANK(G40),ISNUMBER(G40)),
    OR(ISBLANK(H40),ISNUMBER(H40)),
    IF(I$1="",TRUE,OR(ISBLANK(I40),ISNUMBER(I40))),
    IF(I$1="",TRUE,OR(ISBLANK(J40),ISNUMBER(J40))),
    IF(K$1="",TRUE,OR(ISBLANK(K40),ISNUMBER(K40))),
    IF(K$1="",TRUE,OR(ISBLANK(L40),ISNUMBER(L40)))
  )),
  "Nombres attendus !",
  AND( OR(B40="Numérateur",B40="Dénominateur"),
    NOT(AND(
      OR(ISBLANK(C40),C40=ROUND(C40,0)),
      OR(ISBLANK(D40),D40=ROUND(D40,0)),
      OR(ISBLANK(E40),E40=ROUND(E40,0)),
      OR(ISBLANK(F40),F40=ROUND(F40,0)),
      OR(ISBLANK(G40),G40=ROUND(G40,0)),
      OR(ISBLANK(H40),H40=ROUND(H40,0)),
      IF(I$1="",TRUE,OR(ISBLANK(I40),I40=ROUND(I40,0))),
      IF(I$1="",TRUE,OR(ISBLANK(J40),J40=ROUND(J40,0))),
      IF(K$1="",TRUE,OR(ISBLANK(K40),K40=ROUND(K40,0))),
      IF(K$1="",TRUE,OR(ISBLANK(L40),L40=ROUND(L40,0)))
    ))
  ),
  "Entiers attendus !",
  AND(B40="%",
  NOT(AND(
    OR(ISBLANK(C40),C40=ROUND(C40,4)),
    OR(ISBLANK(D40),D40=ROUND(D40,4)),
    OR(ISBLANK(E40),E40=ROUND(E40,4)),
    OR(ISBLANK(F40),F40=ROUND(F40,4)),
    OR(ISBLANK(G40),G40=ROUND(G40,4)),
    OR(ISBLANK(H40),H40=ROUND(H40,4)),
    IF(I$1="",TRUE,OR(ISBLANK(I40),I40=ROUND(I40,4))),
    IF(I$1="",TRUE,OR(ISBLANK(J40),J40=ROUND(J40,4))),
    IF(K$1="",TRUE,OR(ISBLANK(K40),K40=ROUND(K40,4))),
    IF(K$1="",TRUE,OR(ISBLANK(L40),L40=ROUND(L40,4)))
  ))),
  "Précision pourcentage supérieure à 2 décimales",
  AND(B40&lt;&gt;"Numérateur",B40&lt;&gt;"Dénominateur",B40&lt;&gt;"%",
  NOT(AND(
    OR(ISBLANK(C40),C40=ROUND(C40,2)),
    OR(ISBLANK(D40),D40=ROUND(D40,2)),
    OR(ISBLANK(E40),E40=ROUND(E40,2)),
    OR(ISBLANK(F40),F40=ROUND(F40,2)),
    OR(ISBLANK(G40),G40=ROUND(G40,2)),
    OR(ISBLANK(H40),H40=ROUND(H40,2)),
    IF(I$1="",TRUE,OR(ISBLANK(I40),I40=ROUND(I40,2))),
    IF(I$1="",TRUE,OR(ISBLANK(J40),J40=ROUND(J40,2))),
    IF(K$1="",TRUE,OR(ISBLANK(K40),K40=ROUND(K40,2))),
    IF(K$1="",TRUE,OR(ISBLANK(L40),L40=ROUND(L40,2)))
  ))),
  "Précision supérieure à 2 décimales",
  IF(I$1="",MIN(C40:H40),IF(K$1="",MIN(C40:J40),MIN(C40:L40)))&lt;0, "Nombres positifs attendus !",
  AND(B40="Dénominateur",
  NOT(AND(
    OR(ISBLANK(C40),C40&gt;0),
    OR(ISBLANK(D40),D40&gt;0),
    OR(ISBLANK(E40),E40&gt;0),
    OR(ISBLANK(F40),F40&gt;0),
    OR(ISBLANK(G40),G40&gt;0),
    OR(ISBLANK(H40),H40&gt;0),
    IF(I$1="",TRUE,OR(ISBLANK(I40),I40&gt;0)),
    IF(I$1="",TRUE,OR(ISBLANK(J40),J40&gt;0)),
    IF(K$1="",TRUE,OR(ISBLANK(K40),K40&gt;0)),
    IF(K$1="",TRUE,OR(ISBLANK(L40),L40&gt;0))
  ))),
  "Nombres strictement positifs attendus !",
  IF(B40="Dénominateur",
  NOT(AND(
    OR(ISBLANK(C39),ISBLANK(C40),C40&gt;=C39),
    OR(ISBLANK(D39),ISBLANK(D40),D40&gt;=D39),
    OR(ISBLANK(E39),ISBLANK(E40),E40&gt;=E39),
    OR(ISBLANK(F39),ISBLANK(F40),F40&gt;=F39),
    OR(ISBLANK(G39),ISBLANK(G40),G40&gt;=G39),
    OR(ISBLANK(H39),ISBLANK(H40),H40&gt;=H39),
    IF(I$1="",TRUE,OR(ISBLANK(I39),ISBLANK(I40),I40&gt;=I39)),
    IF(I$1="",TRUE,OR(ISBLANK(J39),ISBLANK(J40),J40&gt;=J39)),
    IF(K$1="",TRUE,OR(ISBLANK(K39),ISBLANK(K40),K40&gt;=K39)),
    IF(K$1="",TRUE,OR(ISBLANK(L39),ISBLANK(L40),L40&gt;=L39))
  )),FALSE),
  "Numérateur supérieur à ce dénominateur !",
  LEFT( IF(B40="Dénominateur",A37,A40),12) = "(Facultatif)","",
  IF(I$1="",COUNTBLANK(C40:H40),COUNTBLANK(C40:J40))&gt;0,
  _xlfn.CONCAT("Encore ",IF(I$1="",COUNTBLANK(C40:H40),COUNTBLANK(C40:J40)), " cellule(s) requise(s)"),
  TRUE,""
)</f>
        <v>Encore 6 cellule(s) requise(s)</v>
      </c>
    </row>
    <row r="41" spans="1:9" ht="30" customHeight="1" x14ac:dyDescent="0.25">
      <c r="A41" s="111"/>
      <c r="B41" s="4" t="s">
        <v>2</v>
      </c>
      <c r="C41" s="56"/>
      <c r="D41" s="57"/>
      <c r="E41" s="56"/>
      <c r="F41" s="57"/>
      <c r="G41" s="56"/>
      <c r="H41" s="57"/>
      <c r="I41" s="78" t="str">
        <f t="shared" si="0"/>
        <v>Encore 6 cellule(s) requise(s)</v>
      </c>
    </row>
    <row r="42" spans="1:9" ht="30" customHeight="1" x14ac:dyDescent="0.25">
      <c r="A42" s="104"/>
      <c r="B42" s="4" t="s">
        <v>3</v>
      </c>
      <c r="C42" s="58" t="str">
        <f>IF(OR(C41="",C41="N/A",C41="NC",C41="ND"),"",C40/C41)</f>
        <v/>
      </c>
      <c r="D42" s="58" t="str">
        <f t="shared" ref="D42:H42" si="11">IF(OR(D41="",D41="N/A",D41="NC",D41="ND"),"",D40/D41)</f>
        <v/>
      </c>
      <c r="E42" s="58" t="str">
        <f t="shared" si="11"/>
        <v/>
      </c>
      <c r="F42" s="58" t="str">
        <f t="shared" si="11"/>
        <v/>
      </c>
      <c r="G42" s="58" t="str">
        <f t="shared" si="11"/>
        <v/>
      </c>
      <c r="H42" s="58" t="str">
        <f t="shared" si="11"/>
        <v/>
      </c>
      <c r="I42" s="78" t="str">
        <f t="shared" si="0"/>
        <v/>
      </c>
    </row>
  </sheetData>
  <sheetProtection sheet="1" selectLockedCells="1"/>
  <mergeCells count="19">
    <mergeCell ref="A23:A25"/>
    <mergeCell ref="C1:D1"/>
    <mergeCell ref="E1:F1"/>
    <mergeCell ref="G1:H1"/>
    <mergeCell ref="A3:H3"/>
    <mergeCell ref="A4:A6"/>
    <mergeCell ref="A7:A9"/>
    <mergeCell ref="A10:A12"/>
    <mergeCell ref="A13:A15"/>
    <mergeCell ref="A16:A17"/>
    <mergeCell ref="A18:A19"/>
    <mergeCell ref="A20:A22"/>
    <mergeCell ref="A40:A42"/>
    <mergeCell ref="A26:H26"/>
    <mergeCell ref="A27:A29"/>
    <mergeCell ref="A30:A32"/>
    <mergeCell ref="A33:H33"/>
    <mergeCell ref="A34:A36"/>
    <mergeCell ref="A37:A3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014A-F8F4-46D4-9BA0-921D6D495A77}">
  <dimension ref="A1:M40"/>
  <sheetViews>
    <sheetView showGridLines="0" topLeftCell="B1" zoomScale="90" zoomScaleNormal="90" workbookViewId="0">
      <selection activeCell="C13" sqref="C13:L14"/>
    </sheetView>
  </sheetViews>
  <sheetFormatPr baseColWidth="10" defaultRowHeight="15" x14ac:dyDescent="0.25"/>
  <cols>
    <col min="1" max="1" width="57.7109375" style="66" customWidth="1"/>
    <col min="2" max="2" width="16.7109375" style="66" customWidth="1"/>
    <col min="3" max="10" width="11.42578125" style="66"/>
    <col min="11" max="11" width="12.28515625" style="66" customWidth="1"/>
    <col min="12" max="12" width="11.42578125" style="66"/>
  </cols>
  <sheetData>
    <row r="1" spans="1:13" x14ac:dyDescent="0.25">
      <c r="A1" s="3"/>
      <c r="B1" s="3"/>
      <c r="C1" s="109" t="s">
        <v>81</v>
      </c>
      <c r="D1" s="109"/>
      <c r="E1" s="109" t="s">
        <v>82</v>
      </c>
      <c r="F1" s="109"/>
      <c r="G1" s="109" t="s">
        <v>83</v>
      </c>
      <c r="H1" s="109"/>
      <c r="I1" s="109" t="s">
        <v>84</v>
      </c>
      <c r="J1" s="109"/>
      <c r="K1" s="109" t="s">
        <v>85</v>
      </c>
      <c r="L1" s="109"/>
    </row>
    <row r="2" spans="1:13" x14ac:dyDescent="0.25">
      <c r="A2" s="3"/>
      <c r="B2" s="3"/>
      <c r="C2" s="6" t="s">
        <v>66</v>
      </c>
      <c r="D2" s="6" t="s">
        <v>63</v>
      </c>
      <c r="E2" s="6" t="s">
        <v>66</v>
      </c>
      <c r="F2" s="6" t="s">
        <v>63</v>
      </c>
      <c r="G2" s="6" t="s">
        <v>66</v>
      </c>
      <c r="H2" s="6" t="s">
        <v>63</v>
      </c>
      <c r="I2" s="6" t="s">
        <v>66</v>
      </c>
      <c r="J2" s="6" t="s">
        <v>63</v>
      </c>
      <c r="K2" s="6" t="s">
        <v>66</v>
      </c>
      <c r="L2" s="6" t="s">
        <v>63</v>
      </c>
    </row>
    <row r="3" spans="1:13" x14ac:dyDescent="0.25">
      <c r="A3" s="117" t="s">
        <v>4</v>
      </c>
      <c r="B3" s="118"/>
      <c r="C3" s="118"/>
      <c r="D3" s="118"/>
      <c r="E3" s="118"/>
      <c r="F3" s="118"/>
      <c r="G3" s="118"/>
      <c r="H3" s="118"/>
      <c r="I3" s="118"/>
      <c r="J3" s="118"/>
      <c r="K3" s="118"/>
      <c r="L3" s="118"/>
      <c r="M3" s="60"/>
    </row>
    <row r="4" spans="1:13" ht="15" customHeight="1" x14ac:dyDescent="0.25">
      <c r="A4" s="111" t="s">
        <v>42</v>
      </c>
      <c r="B4" s="7" t="s">
        <v>1</v>
      </c>
      <c r="C4" s="22"/>
      <c r="D4" s="23"/>
      <c r="E4" s="23"/>
      <c r="F4" s="23"/>
      <c r="G4" s="23"/>
      <c r="H4" s="23"/>
      <c r="I4" s="23"/>
      <c r="J4" s="23"/>
      <c r="K4" s="23"/>
      <c r="L4" s="24"/>
      <c r="M4" s="60"/>
    </row>
    <row r="5" spans="1:13" x14ac:dyDescent="0.25">
      <c r="A5" s="111"/>
      <c r="B5" s="4" t="s">
        <v>2</v>
      </c>
      <c r="C5" s="25"/>
      <c r="D5" s="80"/>
      <c r="E5" s="80"/>
      <c r="F5" s="80"/>
      <c r="G5" s="80"/>
      <c r="H5" s="80"/>
      <c r="I5" s="80"/>
      <c r="J5" s="80"/>
      <c r="K5" s="80"/>
      <c r="L5" s="26"/>
      <c r="M5" s="60"/>
    </row>
    <row r="6" spans="1:13" x14ac:dyDescent="0.25">
      <c r="A6" s="104"/>
      <c r="B6" s="4" t="s">
        <v>3</v>
      </c>
      <c r="C6" s="25"/>
      <c r="D6" s="80"/>
      <c r="E6" s="80"/>
      <c r="F6" s="80"/>
      <c r="G6" s="80"/>
      <c r="H6" s="80"/>
      <c r="I6" s="80"/>
      <c r="J6" s="80"/>
      <c r="K6" s="80"/>
      <c r="L6" s="26"/>
      <c r="M6" s="60"/>
    </row>
    <row r="7" spans="1:13" ht="15" customHeight="1" x14ac:dyDescent="0.25">
      <c r="A7" s="112" t="s">
        <v>41</v>
      </c>
      <c r="B7" s="7" t="s">
        <v>1</v>
      </c>
      <c r="C7" s="25"/>
      <c r="D7" s="80"/>
      <c r="E7" s="80"/>
      <c r="F7" s="80"/>
      <c r="G7" s="80"/>
      <c r="H7" s="80"/>
      <c r="I7" s="80"/>
      <c r="J7" s="80"/>
      <c r="K7" s="80"/>
      <c r="L7" s="26"/>
      <c r="M7" s="60"/>
    </row>
    <row r="8" spans="1:13" x14ac:dyDescent="0.25">
      <c r="A8" s="113"/>
      <c r="B8" s="4" t="s">
        <v>2</v>
      </c>
      <c r="C8" s="25"/>
      <c r="D8" s="80"/>
      <c r="E8" s="80"/>
      <c r="F8" s="80"/>
      <c r="G8" s="80"/>
      <c r="H8" s="80"/>
      <c r="I8" s="80"/>
      <c r="J8" s="80"/>
      <c r="K8" s="80"/>
      <c r="L8" s="26"/>
      <c r="M8" s="60"/>
    </row>
    <row r="9" spans="1:13" x14ac:dyDescent="0.25">
      <c r="A9" s="114"/>
      <c r="B9" s="4" t="s">
        <v>3</v>
      </c>
      <c r="C9" s="27"/>
      <c r="D9" s="28"/>
      <c r="E9" s="28"/>
      <c r="F9" s="28"/>
      <c r="G9" s="28"/>
      <c r="H9" s="28"/>
      <c r="I9" s="28"/>
      <c r="J9" s="28"/>
      <c r="K9" s="28"/>
      <c r="L9" s="29"/>
      <c r="M9" s="60"/>
    </row>
    <row r="10" spans="1:13" ht="15" customHeight="1" x14ac:dyDescent="0.25">
      <c r="A10" s="112" t="s">
        <v>40</v>
      </c>
      <c r="B10" s="7" t="s">
        <v>1</v>
      </c>
      <c r="C10" s="54"/>
      <c r="D10" s="55"/>
      <c r="E10" s="54"/>
      <c r="F10" s="55"/>
      <c r="G10" s="54"/>
      <c r="H10" s="55"/>
      <c r="I10" s="54"/>
      <c r="J10" s="55"/>
      <c r="K10" s="54"/>
      <c r="L10" s="55"/>
      <c r="M10" s="60" t="str">
        <f t="shared" ref="M10:M36" si="0" xml:space="preserve">
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OR(ISBLANK(C10),C10=ROUND(C10,2)),
    OR(ISBLANK(D10),D10=ROUND(D10,2)),
    OR(ISBLANK(E10),E10=ROUND(E10,2)),
    OR(ISBLANK(F10),F10=ROUND(F10,2)),
    OR(ISBLANK(G10),G10=ROUND(G10,2)),
    OR(ISBLANK(H10),H10=ROUND(H10,2)),
    IF(I$1="",TRUE,OR(ISBLANK(I10),I10=ROUND(I10,2))),
    IF(I$1="",TRUE,OR(ISBLANK(J10),J10=ROUND(J10,2))),
    IF(K$1="",TRUE,OR(ISBLANK(K10),K10=ROUND(K10,2))),
    IF(K$1="",TRUE,OR(ISBLANK(L10),L10=ROUND(L10,2)))
  ))),
  "Précision supérieure à 2 décimales",
  IF(I$1="",MIN(C10:H10),IF(K$1="",MIN(C10:J10),MIN(C10:L10)))&lt;0, "Nombres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
      </c>
    </row>
    <row r="11" spans="1:13" x14ac:dyDescent="0.25">
      <c r="A11" s="113"/>
      <c r="B11" s="4" t="s">
        <v>2</v>
      </c>
      <c r="C11" s="56"/>
      <c r="D11" s="57"/>
      <c r="E11" s="56"/>
      <c r="F11" s="57"/>
      <c r="G11" s="56"/>
      <c r="H11" s="57"/>
      <c r="I11" s="56"/>
      <c r="J11" s="57"/>
      <c r="K11" s="56"/>
      <c r="L11" s="57"/>
      <c r="M11" s="60" t="str">
        <f t="shared" si="0"/>
        <v/>
      </c>
    </row>
    <row r="12" spans="1:13" x14ac:dyDescent="0.25">
      <c r="A12" s="114"/>
      <c r="B12" s="4" t="s">
        <v>3</v>
      </c>
      <c r="C12" s="58" t="str">
        <f>IF(OR(C11="",C11="N/A",C11="NC",C11="ND"),"",C10/C11)</f>
        <v/>
      </c>
      <c r="D12" s="58" t="str">
        <f t="shared" ref="D12:L12" si="1">IF(OR(D11="",D11="N/A",D11="NC",D11="ND"),"",D10/D11)</f>
        <v/>
      </c>
      <c r="E12" s="58" t="str">
        <f t="shared" si="1"/>
        <v/>
      </c>
      <c r="F12" s="58" t="str">
        <f t="shared" si="1"/>
        <v/>
      </c>
      <c r="G12" s="58" t="str">
        <f t="shared" si="1"/>
        <v/>
      </c>
      <c r="H12" s="58" t="str">
        <f t="shared" si="1"/>
        <v/>
      </c>
      <c r="I12" s="58" t="str">
        <f t="shared" si="1"/>
        <v/>
      </c>
      <c r="J12" s="58" t="str">
        <f t="shared" si="1"/>
        <v/>
      </c>
      <c r="K12" s="58" t="str">
        <f t="shared" si="1"/>
        <v/>
      </c>
      <c r="L12" s="58" t="str">
        <f t="shared" si="1"/>
        <v/>
      </c>
      <c r="M12" s="60" t="str">
        <f t="shared" si="0"/>
        <v/>
      </c>
    </row>
    <row r="13" spans="1:13" ht="15" customHeight="1" x14ac:dyDescent="0.25">
      <c r="A13" s="110" t="s">
        <v>33</v>
      </c>
      <c r="B13" s="7" t="s">
        <v>1</v>
      </c>
      <c r="C13" s="54"/>
      <c r="D13" s="54"/>
      <c r="E13" s="54"/>
      <c r="F13" s="54"/>
      <c r="G13" s="54"/>
      <c r="H13" s="54"/>
      <c r="I13" s="54"/>
      <c r="J13" s="54"/>
      <c r="K13" s="54"/>
      <c r="L13" s="54"/>
      <c r="M13" s="60" t="str">
        <f t="shared" si="0"/>
        <v>Encore 8 cellule(s) requise(s)</v>
      </c>
    </row>
    <row r="14" spans="1:13" x14ac:dyDescent="0.25">
      <c r="A14" s="111"/>
      <c r="B14" s="4" t="s">
        <v>2</v>
      </c>
      <c r="C14" s="56"/>
      <c r="D14" s="56"/>
      <c r="E14" s="56"/>
      <c r="F14" s="56"/>
      <c r="G14" s="56"/>
      <c r="H14" s="56"/>
      <c r="I14" s="56"/>
      <c r="J14" s="56"/>
      <c r="K14" s="56"/>
      <c r="L14" s="56"/>
      <c r="M14" s="60" t="str">
        <f t="shared" si="0"/>
        <v>Encore 8 cellule(s) requise(s)</v>
      </c>
    </row>
    <row r="15" spans="1:13" x14ac:dyDescent="0.25">
      <c r="A15" s="104"/>
      <c r="B15" s="4" t="s">
        <v>3</v>
      </c>
      <c r="C15" s="58" t="str">
        <f>IF(OR(C14="",C14="N/A",C14="NC",C14="ND"),"",C13/C14)</f>
        <v/>
      </c>
      <c r="D15" s="58" t="str">
        <f t="shared" ref="D15:L15" si="2">IF(OR(D14="",D14="N/A",D14="NC",D14="ND"),"",D13/D14)</f>
        <v/>
      </c>
      <c r="E15" s="58" t="str">
        <f t="shared" si="2"/>
        <v/>
      </c>
      <c r="F15" s="58" t="str">
        <f t="shared" si="2"/>
        <v/>
      </c>
      <c r="G15" s="58" t="str">
        <f t="shared" si="2"/>
        <v/>
      </c>
      <c r="H15" s="58" t="str">
        <f t="shared" si="2"/>
        <v/>
      </c>
      <c r="I15" s="58" t="str">
        <f t="shared" si="2"/>
        <v/>
      </c>
      <c r="J15" s="58" t="str">
        <f t="shared" si="2"/>
        <v/>
      </c>
      <c r="K15" s="58" t="str">
        <f t="shared" si="2"/>
        <v/>
      </c>
      <c r="L15" s="58" t="str">
        <f t="shared" si="2"/>
        <v/>
      </c>
      <c r="M15" s="60" t="str">
        <f t="shared" si="0"/>
        <v/>
      </c>
    </row>
    <row r="16" spans="1:13" x14ac:dyDescent="0.25">
      <c r="A16" s="110" t="s">
        <v>43</v>
      </c>
      <c r="B16" s="4" t="s">
        <v>73</v>
      </c>
      <c r="C16" s="62"/>
      <c r="D16" s="62">
        <v>9</v>
      </c>
      <c r="E16" s="62"/>
      <c r="F16" s="62">
        <v>8</v>
      </c>
      <c r="G16" s="62"/>
      <c r="H16" s="62">
        <v>11</v>
      </c>
      <c r="I16" s="62"/>
      <c r="J16" s="62">
        <v>6</v>
      </c>
      <c r="K16" s="62"/>
      <c r="L16" s="63"/>
      <c r="M16" s="60" t="str">
        <f t="shared" si="0"/>
        <v>Encore 4 cellule(s) requise(s)</v>
      </c>
    </row>
    <row r="17" spans="1:13" x14ac:dyDescent="0.25">
      <c r="A17" s="104"/>
      <c r="B17" s="4" t="s">
        <v>70</v>
      </c>
      <c r="C17" s="64"/>
      <c r="D17" s="64">
        <v>146</v>
      </c>
      <c r="E17" s="64"/>
      <c r="F17" s="64">
        <v>102</v>
      </c>
      <c r="G17" s="64"/>
      <c r="H17" s="64">
        <v>68.550000000000068</v>
      </c>
      <c r="I17" s="64"/>
      <c r="J17" s="64">
        <v>33.349999999999966</v>
      </c>
      <c r="K17" s="64"/>
      <c r="L17" s="65"/>
      <c r="M17" s="60" t="str">
        <f t="shared" si="0"/>
        <v>Précision supérieure à 2 décimales</v>
      </c>
    </row>
    <row r="18" spans="1:13" ht="15" customHeight="1" x14ac:dyDescent="0.25">
      <c r="A18" s="110" t="s">
        <v>72</v>
      </c>
      <c r="B18" s="4" t="s">
        <v>73</v>
      </c>
      <c r="C18" s="62"/>
      <c r="D18" s="62">
        <v>2</v>
      </c>
      <c r="E18" s="62"/>
      <c r="F18" s="62">
        <v>3</v>
      </c>
      <c r="G18" s="62"/>
      <c r="H18" s="62">
        <v>2</v>
      </c>
      <c r="I18" s="62"/>
      <c r="J18" s="62">
        <v>2</v>
      </c>
      <c r="K18" s="62"/>
      <c r="L18" s="63"/>
      <c r="M18" s="60" t="str">
        <f t="shared" si="0"/>
        <v>Encore 4 cellule(s) requise(s)</v>
      </c>
    </row>
    <row r="19" spans="1:13" x14ac:dyDescent="0.25">
      <c r="A19" s="104"/>
      <c r="B19" s="4" t="s">
        <v>70</v>
      </c>
      <c r="C19" s="64"/>
      <c r="D19" s="64">
        <v>8</v>
      </c>
      <c r="E19" s="64"/>
      <c r="F19" s="64">
        <v>11</v>
      </c>
      <c r="G19" s="64"/>
      <c r="H19" s="64">
        <v>13</v>
      </c>
      <c r="I19" s="64"/>
      <c r="J19" s="64">
        <v>7</v>
      </c>
      <c r="K19" s="64"/>
      <c r="L19" s="65"/>
      <c r="M19" s="60" t="str">
        <f t="shared" si="0"/>
        <v>Encore 4 cellule(s) requise(s)</v>
      </c>
    </row>
    <row r="20" spans="1:13" ht="15" customHeight="1" x14ac:dyDescent="0.25">
      <c r="A20" s="110" t="s">
        <v>45</v>
      </c>
      <c r="B20" s="4" t="s">
        <v>1</v>
      </c>
      <c r="C20" s="22"/>
      <c r="D20" s="23"/>
      <c r="E20" s="23"/>
      <c r="F20" s="23"/>
      <c r="G20" s="23"/>
      <c r="H20" s="23"/>
      <c r="I20" s="23"/>
      <c r="J20" s="23"/>
      <c r="K20" s="23"/>
      <c r="L20" s="24"/>
      <c r="M20" s="60"/>
    </row>
    <row r="21" spans="1:13" x14ac:dyDescent="0.25">
      <c r="A21" s="111"/>
      <c r="B21" s="4" t="s">
        <v>2</v>
      </c>
      <c r="C21" s="25"/>
      <c r="D21" s="80"/>
      <c r="E21" s="80"/>
      <c r="F21" s="80"/>
      <c r="G21" s="80"/>
      <c r="H21" s="80"/>
      <c r="I21" s="80"/>
      <c r="J21" s="80"/>
      <c r="K21" s="80"/>
      <c r="L21" s="26"/>
      <c r="M21" s="60"/>
    </row>
    <row r="22" spans="1:13" x14ac:dyDescent="0.25">
      <c r="A22" s="104"/>
      <c r="B22" s="4" t="s">
        <v>3</v>
      </c>
      <c r="C22" s="25"/>
      <c r="D22" s="80"/>
      <c r="E22" s="80"/>
      <c r="F22" s="80"/>
      <c r="G22" s="80"/>
      <c r="H22" s="80"/>
      <c r="I22" s="80"/>
      <c r="J22" s="80"/>
      <c r="K22" s="80"/>
      <c r="L22" s="26"/>
      <c r="M22" s="60"/>
    </row>
    <row r="23" spans="1:13" x14ac:dyDescent="0.25">
      <c r="A23" s="110" t="s">
        <v>34</v>
      </c>
      <c r="B23" s="4" t="s">
        <v>1</v>
      </c>
      <c r="C23" s="25"/>
      <c r="D23" s="80"/>
      <c r="E23" s="80"/>
      <c r="F23" s="80"/>
      <c r="G23" s="80"/>
      <c r="H23" s="80"/>
      <c r="I23" s="80"/>
      <c r="J23" s="80"/>
      <c r="K23" s="80"/>
      <c r="L23" s="26"/>
      <c r="M23" s="60"/>
    </row>
    <row r="24" spans="1:13" x14ac:dyDescent="0.25">
      <c r="A24" s="111"/>
      <c r="B24" s="4" t="s">
        <v>2</v>
      </c>
      <c r="C24" s="25"/>
      <c r="D24" s="80"/>
      <c r="E24" s="80"/>
      <c r="F24" s="80"/>
      <c r="G24" s="80"/>
      <c r="H24" s="80"/>
      <c r="I24" s="80"/>
      <c r="J24" s="80"/>
      <c r="K24" s="80"/>
      <c r="L24" s="26"/>
      <c r="M24" s="60"/>
    </row>
    <row r="25" spans="1:13" x14ac:dyDescent="0.25">
      <c r="A25" s="104"/>
      <c r="B25" s="4" t="s">
        <v>3</v>
      </c>
      <c r="C25" s="27"/>
      <c r="D25" s="28"/>
      <c r="E25" s="28"/>
      <c r="F25" s="28"/>
      <c r="G25" s="28"/>
      <c r="H25" s="28"/>
      <c r="I25" s="28"/>
      <c r="J25" s="28"/>
      <c r="K25" s="28"/>
      <c r="L25" s="29"/>
      <c r="M25" s="60"/>
    </row>
    <row r="26" spans="1:13" x14ac:dyDescent="0.25">
      <c r="A26" s="115" t="s">
        <v>35</v>
      </c>
      <c r="B26" s="116"/>
      <c r="C26" s="116"/>
      <c r="D26" s="116"/>
      <c r="E26" s="116"/>
      <c r="F26" s="116"/>
      <c r="G26" s="116"/>
      <c r="H26" s="116"/>
      <c r="I26" s="116"/>
      <c r="J26" s="116"/>
      <c r="K26" s="116"/>
      <c r="L26" s="116"/>
      <c r="M26" s="60" t="str">
        <f xml:space="preserve">
_xlfn.IFS(
  OR(B26="Taux",B26=""), "",
  NOT(AND(
    OR(ISBLANK(C26),ISNUMBER(C26)),
    OR(ISBLANK(D26),ISNUMBER(D26)),
    OR(ISBLANK(E26),ISNUMBER(E26)),
    OR(ISBLANK(F26),ISNUMBER(F26)),
    OR(ISBLANK(G26),ISNUMBER(G26)),
    OR(ISBLANK(H26),ISNUMBER(H26)),
    IF(I$1="",TRUE,OR(ISBLANK(I26),ISNUMBER(I26))),
    IF(I$1="",TRUE,OR(ISBLANK(J26),ISNUMBER(J26))),
    IF(K$1="",TRUE,OR(ISBLANK(K26),ISNUMBER(K26))),
    IF(K$1="",TRUE,OR(ISBLANK(L26),ISNUMBER(L26)))
  )),
  "Nombres attendus !",
  AND( OR(B26="Numérateur",B26="Dénominateur"),
    NOT(AND(
      OR(ISBLANK(C26),C26=ROUND(C26,0)),
      OR(ISBLANK(D26),D26=ROUND(D26,0)),
      OR(ISBLANK(E26),E26=ROUND(E26,0)),
      OR(ISBLANK(F26),F26=ROUND(F26,0)),
      OR(ISBLANK(G26),G26=ROUND(G26,0)),
      OR(ISBLANK(H26),H26=ROUND(H26,0)),
      IF(I$1="",TRUE,OR(ISBLANK(I26),I26=ROUND(I26,0))),
      IF(I$1="",TRUE,OR(ISBLANK(J26),J26=ROUND(J26,0))),
      IF(K$1="",TRUE,OR(ISBLANK(K26),K26=ROUND(K26,0))),
      IF(K$1="",TRUE,OR(ISBLANK(L26),L26=ROUND(L26,0)))
    ))
  ),
  "Entiers attendus !",
  AND(B26&lt;&gt;"Numérateur",B26&lt;&gt;"Dénominateur",
  NOT(AND(
    OR(ISBLANK(C26),C26=ROUND(C26,2)),
    OR(ISBLANK(D26),D26=ROUND(D26,2)),
    OR(ISBLANK(E26),E26=ROUND(E26,2)),
    OR(ISBLANK(F26),F26=ROUND(F26,2)),
    OR(ISBLANK(G26),G26=ROUND(G26,2)),
    OR(ISBLANK(H26),H26=ROUND(H26,2)),
    IF(I$1="",TRUE,OR(ISBLANK(I26),I26=ROUND(I26,2))),
    IF(I$1="",TRUE,OR(ISBLANK(J26),J26=ROUND(J26,2))),
    IF(K$1="",TRUE,OR(ISBLANK(K26),K26=ROUND(K26,2))),
    IF(K$1="",TRUE,OR(ISBLANK(L26),L26=ROUND(L26,2)))
  ))),
  "Précision supérieure à 2 décimales",
  IF(I$1="",MIN(C26:H26),IF(K$1="",MIN(C26:J26),MIN(C26:L26)))&lt;0, "Nombres positifs attendus !",
  AND(B26="Dénominateur",
  NOT(AND(
    OR(ISBLANK(C26),C26&gt;0),
    OR(ISBLANK(D26),D26&gt;0),
    OR(ISBLANK(E26),E26&gt;0),
    OR(ISBLANK(F26),F26&gt;0),
    OR(ISBLANK(G26),G26&gt;0),
    OR(ISBLANK(H26),H26&gt;0),
    IF(I$1="",TRUE,OR(ISBLANK(I26),I26&gt;0)),
    IF(I$1="",TRUE,OR(ISBLANK(J26),J26&gt;0)),
    IF(K$1="",TRUE,OR(ISBLANK(K26),K26&gt;0)),
    IF(K$1="",TRUE,OR(ISBLANK(L26),L26&gt;0))
  ))),
  "Nombres strictement positifs attendus !",
  IF(B26="Dénominateur",
  NOT(AND(
    OR(ISBLANK(C25),ISBLANK(C26),C26&gt;=C25),
    OR(ISBLANK(D25),ISBLANK(D26),D26&gt;=D25),
    OR(ISBLANK(E25),ISBLANK(E26),E26&gt;=E25),
    OR(ISBLANK(F25),ISBLANK(F26),F26&gt;=F25),
    OR(ISBLANK(G25),ISBLANK(G26),G26&gt;=G25),
    OR(ISBLANK(H25),ISBLANK(H26),H26&gt;=H25),
    IF(I$1="",TRUE,OR(ISBLANK(I25),ISBLANK(I26),I26&gt;=I25)),
    IF(I$1="",TRUE,OR(ISBLANK(J25),ISBLANK(J26),J26&gt;=J25)),
    IF(K$1="",TRUE,OR(ISBLANK(K25),ISBLANK(K26),K26&gt;=K25)),
    IF(K$1="",TRUE,OR(ISBLANK(L25),ISBLANK(L26),L26&gt;=L25))
  )),FALSE),
  "Numérateur supérieur à ce dénominateur !",
  LEFT( IF(B26="Dénominateur",A25,A26),12) = "(Facultatif)","",
  IF(I$1="",COUNTBLANK(C26:H26),COUNTBLANK(C26:J26))&gt;0,
  _xlfn.CONCAT("Encore ",IF(I$1="",COUNTBLANK(C26:H26),COUNTBLANK(C26:J26)), " cellule(s) requise(s)"),
  TRUE,""
)</f>
        <v/>
      </c>
    </row>
    <row r="27" spans="1:13" ht="15" customHeight="1" x14ac:dyDescent="0.25">
      <c r="A27" s="111" t="s">
        <v>36</v>
      </c>
      <c r="B27" s="7" t="s">
        <v>1</v>
      </c>
      <c r="C27" s="22"/>
      <c r="D27" s="23"/>
      <c r="E27" s="23"/>
      <c r="F27" s="23"/>
      <c r="G27" s="23"/>
      <c r="H27" s="23"/>
      <c r="I27" s="23"/>
      <c r="J27" s="23"/>
      <c r="K27" s="23"/>
      <c r="L27" s="24"/>
      <c r="M27" s="60"/>
    </row>
    <row r="28" spans="1:13" x14ac:dyDescent="0.25">
      <c r="A28" s="111"/>
      <c r="B28" s="4" t="s">
        <v>2</v>
      </c>
      <c r="C28" s="25"/>
      <c r="D28" s="80"/>
      <c r="E28" s="80"/>
      <c r="F28" s="80"/>
      <c r="G28" s="80"/>
      <c r="H28" s="80"/>
      <c r="I28" s="80"/>
      <c r="J28" s="80"/>
      <c r="K28" s="80"/>
      <c r="L28" s="26"/>
      <c r="M28" s="60"/>
    </row>
    <row r="29" spans="1:13" x14ac:dyDescent="0.25">
      <c r="A29" s="104"/>
      <c r="B29" s="4" t="s">
        <v>3</v>
      </c>
      <c r="C29" s="25"/>
      <c r="D29" s="80"/>
      <c r="E29" s="80"/>
      <c r="F29" s="80"/>
      <c r="G29" s="80"/>
      <c r="H29" s="80"/>
      <c r="I29" s="80"/>
      <c r="J29" s="80"/>
      <c r="K29" s="80"/>
      <c r="L29" s="26"/>
      <c r="M29" s="60"/>
    </row>
    <row r="30" spans="1:13" ht="15" customHeight="1" x14ac:dyDescent="0.25">
      <c r="A30" s="110" t="s">
        <v>37</v>
      </c>
      <c r="B30" s="7" t="s">
        <v>1</v>
      </c>
      <c r="C30" s="25"/>
      <c r="D30" s="80"/>
      <c r="E30" s="80"/>
      <c r="F30" s="80"/>
      <c r="G30" s="80"/>
      <c r="H30" s="80"/>
      <c r="I30" s="80"/>
      <c r="J30" s="80"/>
      <c r="K30" s="80"/>
      <c r="L30" s="26"/>
      <c r="M30" s="60"/>
    </row>
    <row r="31" spans="1:13" x14ac:dyDescent="0.25">
      <c r="A31" s="111"/>
      <c r="B31" s="4" t="s">
        <v>2</v>
      </c>
      <c r="C31" s="25"/>
      <c r="D31" s="80"/>
      <c r="E31" s="80"/>
      <c r="F31" s="80"/>
      <c r="G31" s="80"/>
      <c r="H31" s="80"/>
      <c r="I31" s="80"/>
      <c r="J31" s="80"/>
      <c r="K31" s="80"/>
      <c r="L31" s="26"/>
      <c r="M31" s="60"/>
    </row>
    <row r="32" spans="1:13" x14ac:dyDescent="0.25">
      <c r="A32" s="104"/>
      <c r="B32" s="4" t="s">
        <v>3</v>
      </c>
      <c r="C32" s="27"/>
      <c r="D32" s="28"/>
      <c r="E32" s="28"/>
      <c r="F32" s="28"/>
      <c r="G32" s="28"/>
      <c r="H32" s="28"/>
      <c r="I32" s="28"/>
      <c r="J32" s="28"/>
      <c r="K32" s="28"/>
      <c r="L32" s="29"/>
      <c r="M32" s="60"/>
    </row>
    <row r="33" spans="1:13" x14ac:dyDescent="0.25">
      <c r="A33" s="115" t="s">
        <v>5</v>
      </c>
      <c r="B33" s="116"/>
      <c r="C33" s="116"/>
      <c r="D33" s="116"/>
      <c r="E33" s="116"/>
      <c r="F33" s="116"/>
      <c r="G33" s="116"/>
      <c r="H33" s="116"/>
      <c r="I33" s="116"/>
      <c r="J33" s="116"/>
      <c r="K33" s="116"/>
      <c r="L33" s="116"/>
      <c r="M33" s="60" t="str">
        <f t="shared" si="0"/>
        <v/>
      </c>
    </row>
    <row r="34" spans="1:13" ht="15" customHeight="1" x14ac:dyDescent="0.25">
      <c r="A34" s="111" t="s">
        <v>46</v>
      </c>
      <c r="B34" s="7" t="s">
        <v>1</v>
      </c>
      <c r="C34" s="54"/>
      <c r="D34" s="55"/>
      <c r="E34" s="54"/>
      <c r="F34" s="55"/>
      <c r="G34" s="54"/>
      <c r="H34" s="55"/>
      <c r="I34" s="54"/>
      <c r="J34" s="55"/>
      <c r="K34" s="54"/>
      <c r="L34" s="55"/>
      <c r="M34" s="60" t="str">
        <f xml:space="preserve">
_xlfn.IFS(
  OR(B34="Taux",B34=""), "",
  NOT(AND(
    OR(ISBLANK(C34),ISNUMBER(C34)),
    OR(ISBLANK(D34),ISNUMBER(D34)),
    OR(ISBLANK(E34),ISNUMBER(E34)),
    OR(ISBLANK(F34),ISNUMBER(F34)),
    OR(ISBLANK(G34),ISNUMBER(G34)),
    OR(ISBLANK(H34),ISNUMBER(H34)),
    IF(I$1="",TRUE,OR(ISBLANK(I34),ISNUMBER(I34))),
    IF(I$1="",TRUE,OR(ISBLANK(J34),ISNUMBER(J34))),
    IF(K$1="",TRUE,OR(ISBLANK(K34),ISNUMBER(K34))),
    IF(K$1="",TRUE,OR(ISBLANK(L34),ISNUMBER(L34)))
  )),
  "Nombres attendus !",
  AND( OR(B34="Numérateur",B34="Dénominateur"),
    NOT(AND(
      OR(ISBLANK(C34),C34=ROUND(C34,0)),
      OR(ISBLANK(D34),D34=ROUND(D34,0)),
      OR(ISBLANK(E34),E34=ROUND(E34,0)),
      OR(ISBLANK(F34),F34=ROUND(F34,0)),
      OR(ISBLANK(G34),G34=ROUND(G34,0)),
      OR(ISBLANK(H34),H34=ROUND(H34,0)),
      IF(I$1="",TRUE,OR(ISBLANK(I34),I34=ROUND(I34,0))),
      IF(I$1="",TRUE,OR(ISBLANK(J34),J34=ROUND(J34,0))),
      IF(K$1="",TRUE,OR(ISBLANK(K34),K34=ROUND(K34,0))),
      IF(K$1="",TRUE,OR(ISBLANK(L34),L34=ROUND(L34,0)))
    ))
  ),
  "Entiers attendus !",
  AND(B34&lt;&gt;"Numérateur",B34&lt;&gt;"Dénominateur",
  NOT(AND(
    OR(ISBLANK(C34),C34=ROUND(C34,2)),
    OR(ISBLANK(D34),D34=ROUND(D34,2)),
    OR(ISBLANK(E34),E34=ROUND(E34,2)),
    OR(ISBLANK(F34),F34=ROUND(F34,2)),
    OR(ISBLANK(G34),G34=ROUND(G34,2)),
    OR(ISBLANK(H34),H34=ROUND(H34,2)),
    IF(I$1="",TRUE,OR(ISBLANK(I34),I34=ROUND(I34,2))),
    IF(I$1="",TRUE,OR(ISBLANK(J34),J34=ROUND(J34,2))),
    IF(K$1="",TRUE,OR(ISBLANK(K34),K34=ROUND(K34,2))),
    IF(K$1="",TRUE,OR(ISBLANK(L34),L34=ROUND(L34,2)))
  ))),
  "Précision supérieure à 2 décimales",
  IF(I$1="",MIN(C34:H34),IF(K$1="",MIN(C34:J34),MIN(C34:L34)))&lt;0, "Nombres positifs attendus !",
  AND(B34="Dénominateur",
  NOT(AND(
    OR(ISBLANK(C34),C34&gt;0),
    OR(ISBLANK(D34),D34&gt;0),
    OR(ISBLANK(E34),E34&gt;0),
    OR(ISBLANK(F34),F34&gt;0),
    OR(ISBLANK(G34),G34&gt;0),
    OR(ISBLANK(H34),H34&gt;0),
    IF(I$1="",TRUE,OR(ISBLANK(I34),I34&gt;0)),
    IF(I$1="",TRUE,OR(ISBLANK(J34),J34&gt;0)),
    IF(K$1="",TRUE,OR(ISBLANK(K34),K34&gt;0)),
    IF(K$1="",TRUE,OR(ISBLANK(L34),L34&gt;0))
  ))),
  "Nombres strictement positifs attendus !",
  IF(B34="Dénominateur",
  NOT(AND(
    OR(ISBLANK(C33),ISBLANK(C34),C34&gt;=C33),
    OR(ISBLANK(D33),ISBLANK(D34),D34&gt;=D33),
    OR(ISBLANK(E33),ISBLANK(E34),E34&gt;=E33),
    OR(ISBLANK(F33),ISBLANK(F34),F34&gt;=F33),
    OR(ISBLANK(G33),ISBLANK(G34),G34&gt;=G33),
    OR(ISBLANK(H33),ISBLANK(H34),H34&gt;=H33),
    IF(I$1="",TRUE,OR(ISBLANK(I33),ISBLANK(I34),I34&gt;=I33)),
    IF(I$1="",TRUE,OR(ISBLANK(J33),ISBLANK(J34),J34&gt;=J33)),
    IF(K$1="",TRUE,OR(ISBLANK(K33),ISBLANK(K34),K34&gt;=K33)),
    IF(K$1="",TRUE,OR(ISBLANK(L33),ISBLANK(L34),L34&gt;=L33))
  )),FALSE),
  "Numérateur supérieur à ce dénominateur !",
  LEFT( IF(B34="Dénominateur",A33,A34),12) = "(Facultatif)","",
  IF(I$1="",COUNTBLANK(C34:H34),COUNTBLANK(C34:J34))&gt;0,
  _xlfn.CONCAT("Encore ",IF(I$1="",COUNTBLANK(C34:H34),COUNTBLANK(C34:J34)), " cellule(s) requise(s)"),
  TRUE,""
)</f>
        <v>Encore 8 cellule(s) requise(s)</v>
      </c>
    </row>
    <row r="35" spans="1:13" x14ac:dyDescent="0.25">
      <c r="A35" s="111"/>
      <c r="B35" s="4" t="s">
        <v>2</v>
      </c>
      <c r="C35" s="56"/>
      <c r="D35" s="57"/>
      <c r="E35" s="56"/>
      <c r="F35" s="57"/>
      <c r="G35" s="56"/>
      <c r="H35" s="57"/>
      <c r="I35" s="56"/>
      <c r="J35" s="57"/>
      <c r="K35" s="56"/>
      <c r="L35" s="57"/>
      <c r="M35" s="60" t="str">
        <f t="shared" si="0"/>
        <v>Encore 8 cellule(s) requise(s)</v>
      </c>
    </row>
    <row r="36" spans="1:13" x14ac:dyDescent="0.25">
      <c r="A36" s="104"/>
      <c r="B36" s="4" t="s">
        <v>3</v>
      </c>
      <c r="C36" s="58" t="str">
        <f>IF(OR(C35="",C35="N/A",C35="NC",C35="ND"),"",C34/C35)</f>
        <v/>
      </c>
      <c r="D36" s="58" t="str">
        <f t="shared" ref="D36:L36" si="3">IF(OR(D35="",D35="N/A",D35="NC",D35="ND"),"",D34/D35)</f>
        <v/>
      </c>
      <c r="E36" s="58" t="str">
        <f t="shared" si="3"/>
        <v/>
      </c>
      <c r="F36" s="58" t="str">
        <f t="shared" si="3"/>
        <v/>
      </c>
      <c r="G36" s="58" t="str">
        <f t="shared" si="3"/>
        <v/>
      </c>
      <c r="H36" s="58" t="str">
        <f t="shared" si="3"/>
        <v/>
      </c>
      <c r="I36" s="58" t="str">
        <f t="shared" si="3"/>
        <v/>
      </c>
      <c r="J36" s="58" t="str">
        <f t="shared" si="3"/>
        <v/>
      </c>
      <c r="K36" s="58" t="str">
        <f t="shared" si="3"/>
        <v/>
      </c>
      <c r="L36" s="58" t="str">
        <f t="shared" si="3"/>
        <v/>
      </c>
      <c r="M36" s="60" t="str">
        <f t="shared" si="0"/>
        <v/>
      </c>
    </row>
    <row r="37" spans="1:13" x14ac:dyDescent="0.25">
      <c r="A37" s="74" t="s">
        <v>38</v>
      </c>
      <c r="B37" s="7" t="s">
        <v>74</v>
      </c>
      <c r="C37" s="22"/>
      <c r="D37" s="23"/>
      <c r="E37" s="23"/>
      <c r="F37" s="23"/>
      <c r="G37" s="23"/>
      <c r="H37" s="23"/>
      <c r="I37" s="23"/>
      <c r="J37" s="23"/>
      <c r="K37" s="23"/>
      <c r="L37" s="24"/>
      <c r="M37" s="60"/>
    </row>
    <row r="38" spans="1:13" ht="15" customHeight="1" x14ac:dyDescent="0.25">
      <c r="A38" s="110" t="s">
        <v>39</v>
      </c>
      <c r="B38" s="7" t="s">
        <v>1</v>
      </c>
      <c r="C38" s="25"/>
      <c r="D38" s="80"/>
      <c r="E38" s="80"/>
      <c r="F38" s="80"/>
      <c r="G38" s="80"/>
      <c r="H38" s="80"/>
      <c r="I38" s="80"/>
      <c r="J38" s="80"/>
      <c r="K38" s="80"/>
      <c r="L38" s="26"/>
      <c r="M38" s="60"/>
    </row>
    <row r="39" spans="1:13" x14ac:dyDescent="0.25">
      <c r="A39" s="111"/>
      <c r="B39" s="4" t="s">
        <v>2</v>
      </c>
      <c r="C39" s="25"/>
      <c r="D39" s="80"/>
      <c r="E39" s="80"/>
      <c r="F39" s="80"/>
      <c r="G39" s="80"/>
      <c r="H39" s="80"/>
      <c r="I39" s="80"/>
      <c r="J39" s="80"/>
      <c r="K39" s="80"/>
      <c r="L39" s="26"/>
      <c r="M39" s="60"/>
    </row>
    <row r="40" spans="1:13" x14ac:dyDescent="0.25">
      <c r="A40" s="104"/>
      <c r="B40" s="4" t="s">
        <v>3</v>
      </c>
      <c r="C40" s="25"/>
      <c r="D40" s="80"/>
      <c r="E40" s="80"/>
      <c r="F40" s="80"/>
      <c r="G40" s="80"/>
      <c r="H40" s="80"/>
      <c r="I40" s="80"/>
      <c r="J40" s="80"/>
      <c r="K40" s="80"/>
      <c r="L40" s="26"/>
      <c r="M40" s="60"/>
    </row>
  </sheetData>
  <sheetProtection sheet="1" selectLockedCells="1"/>
  <mergeCells count="20">
    <mergeCell ref="K1:L1"/>
    <mergeCell ref="A3:L3"/>
    <mergeCell ref="A18:A19"/>
    <mergeCell ref="C1:D1"/>
    <mergeCell ref="E1:F1"/>
    <mergeCell ref="G1:H1"/>
    <mergeCell ref="I1:J1"/>
    <mergeCell ref="A4:A6"/>
    <mergeCell ref="A7:A9"/>
    <mergeCell ref="A10:A12"/>
    <mergeCell ref="A13:A15"/>
    <mergeCell ref="A16:A17"/>
    <mergeCell ref="A34:A36"/>
    <mergeCell ref="A38:A40"/>
    <mergeCell ref="A20:A22"/>
    <mergeCell ref="A23:A25"/>
    <mergeCell ref="A26:L26"/>
    <mergeCell ref="A27:A29"/>
    <mergeCell ref="A30:A32"/>
    <mergeCell ref="A33:L3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25CA592E45284AAE1B7038ACA8EA29" ma:contentTypeVersion="15" ma:contentTypeDescription="Crée un document." ma:contentTypeScope="" ma:versionID="b22f5c0297f4437d38a10755780e6925">
  <xsd:schema xmlns:xsd="http://www.w3.org/2001/XMLSchema" xmlns:xs="http://www.w3.org/2001/XMLSchema" xmlns:p="http://schemas.microsoft.com/office/2006/metadata/properties" xmlns:ns2="29c00106-406f-4b4b-8c90-4b6764b4a1d4" xmlns:ns3="a2dbef27-223c-4dae-b8f3-99b6b7cc07c9" targetNamespace="http://schemas.microsoft.com/office/2006/metadata/properties" ma:root="true" ma:fieldsID="998df4dcb5668b911e91417592882222" ns2:_="" ns3:_="">
    <xsd:import namespace="29c00106-406f-4b4b-8c90-4b6764b4a1d4"/>
    <xsd:import namespace="a2dbef27-223c-4dae-b8f3-99b6b7cc07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c00106-406f-4b4b-8c90-4b6764b4a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67ba3f96-4a1f-439b-8a99-0aaa19b811b2"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dbef27-223c-4dae-b8f3-99b6b7cc07c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80c93a6-67dc-48ca-8ce9-dbfdc58c50ce}" ma:internalName="TaxCatchAll" ma:showField="CatchAllData" ma:web="a2dbef27-223c-4dae-b8f3-99b6b7cc07c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2dbef27-223c-4dae-b8f3-99b6b7cc07c9" xsi:nil="true"/>
    <lcf76f155ced4ddcb4097134ff3c332f xmlns="29c00106-406f-4b4b-8c90-4b6764b4a1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0F66D3C-F6DD-4C29-978F-1DB316ADB783}"/>
</file>

<file path=customXml/itemProps2.xml><?xml version="1.0" encoding="utf-8"?>
<ds:datastoreItem xmlns:ds="http://schemas.openxmlformats.org/officeDocument/2006/customXml" ds:itemID="{359A5183-839F-4D67-ADCF-C663000EAB37}"/>
</file>

<file path=customXml/itemProps3.xml><?xml version="1.0" encoding="utf-8"?>
<ds:datastoreItem xmlns:ds="http://schemas.openxmlformats.org/officeDocument/2006/customXml" ds:itemID="{65E8ECDD-CD4F-48F9-A255-9C7F18D355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TCHIBOUKDJIAN Victor</dc:creator>
  <cp:lastModifiedBy>LANING, Daina</cp:lastModifiedBy>
  <dcterms:created xsi:type="dcterms:W3CDTF">2021-03-24T14:12:08Z</dcterms:created>
  <dcterms:modified xsi:type="dcterms:W3CDTF">2022-11-28T16:14:17Z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0x0101001825CA592E45284AAE1B7038ACA8EA29</vt:lpwstr>
  </property>
</Properties>
</file>